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计划汇总表" sheetId="11" r:id="rId1"/>
    <sheet name="计划明细表" sheetId="10" r:id="rId2"/>
    <sheet name="Sheet1" sheetId="3" state="hidden" r:id="rId3"/>
    <sheet name="Sheet2" sheetId="4" state="hidden" r:id="rId4"/>
    <sheet name="Sheet3" sheetId="5" state="hidden" r:id="rId5"/>
  </sheets>
  <externalReferences>
    <externalReference r:id="rId6"/>
  </externalReferences>
  <definedNames>
    <definedName name="新型农村集体经济发展项目">Sheet1!$F$2:$F$11</definedName>
    <definedName name="生产项目">Sheet1!$A$2:$A$11</definedName>
    <definedName name="加工流通项目">Sheet1!$B$2:$B$11</definedName>
    <definedName name="配套基础设施项目">Sheet1!$C$2:$C$11</definedName>
    <definedName name="产业服务支撑项目">Sheet1!$D$2:$D$11</definedName>
    <definedName name="金融保险配套项目">Sheet1!$E$2:$E$11</definedName>
    <definedName name="高质量庭院经济项目">Sheet1!$G$2:$G$11</definedName>
    <definedName name="就业培训">Sheet1!$H$2:$H$11</definedName>
    <definedName name="创业">Sheet1!$I$2:$I$11</definedName>
    <definedName name="乡村工匠">Sheet1!$J$2:$J$11</definedName>
    <definedName name="公益性岗位">Sheet1!$K$2:$K$11</definedName>
    <definedName name="农村基础设施">Sheet1!$L$2:$L$11</definedName>
    <definedName name="人居环境整治">Sheet1!$M$2:$M$11</definedName>
    <definedName name="农村公共服务">Sheet1!$N$2:$N$11</definedName>
    <definedName name="易地搬迁后扶">Sheet2!$E$2</definedName>
    <definedName name="住房">Sheet1!$P$2:$P$11</definedName>
    <definedName name="教育">Sheet1!$Q$2:$Q$11</definedName>
    <definedName name="健康">Sheet1!$R$2:$R$11</definedName>
    <definedName name="综合保障">Sheet1!$S$2:$S$11</definedName>
    <definedName name="乡村治理">Sheet1!$T$2:$T$11</definedName>
    <definedName name="农村精神文明建设">Sheet1!$U$2:$U$11</definedName>
    <definedName name="项目管理费">Sheet2!$H$2</definedName>
    <definedName name="其他">Sheet2!$I$2</definedName>
    <definedName name="乡村治理和精神文明建设">Sheet2!$G$2:$G$3</definedName>
    <definedName name="乡村建设行动">Sheet2!$D$2:$D$4</definedName>
    <definedName name="就业项目">Sheet2!$C$2:$C$5</definedName>
    <definedName name="巩固三保障成果">Sheet2!$F$2:$F$5</definedName>
    <definedName name="产业发展项目">Sheet2!$B$2:$B$8</definedName>
    <definedName name="产业发展">Sheet2!$B$2:$B$8</definedName>
    <definedName name="_xlnm._FilterDatabase" localSheetId="1" hidden="1">计划明细表!$A$5:$XEY$147</definedName>
    <definedName name="_xlnm.Print_Titles" localSheetId="1">计划明细表!$1:$5</definedName>
    <definedName name="新型农村集体经济发展项目" localSheetId="0">[1]Sheet1!$F$2:$F$11</definedName>
    <definedName name="生产项目" localSheetId="0">[1]Sheet1!$A$2:$A$11</definedName>
    <definedName name="加工流通项目" localSheetId="0">[1]Sheet1!$B$2:$B$11</definedName>
    <definedName name="配套基础设施项目" localSheetId="0">[1]Sheet1!$C$2:$C$11</definedName>
    <definedName name="产业服务支撑项目" localSheetId="0">[1]Sheet1!$D$2:$D$11</definedName>
    <definedName name="金融保险配套项目" localSheetId="0">[1]Sheet1!$E$2:$E$11</definedName>
    <definedName name="高质量庭院经济项目" localSheetId="0">[1]Sheet1!$G$2:$G$11</definedName>
    <definedName name="就业培训" localSheetId="0">[1]Sheet1!$H$2:$H$11</definedName>
    <definedName name="创业" localSheetId="0">[1]Sheet1!$I$2:$I$11</definedName>
    <definedName name="乡村工匠" localSheetId="0">[1]Sheet1!$J$2:$J$11</definedName>
    <definedName name="公益性岗位" localSheetId="0">[1]Sheet1!$K$2:$K$11</definedName>
    <definedName name="农村基础设施" localSheetId="0">[1]Sheet1!$L$2:$L$11</definedName>
    <definedName name="人居环境整治" localSheetId="0">[1]Sheet1!$M$2:$M$11</definedName>
    <definedName name="农村公共服务" localSheetId="0">[1]Sheet1!$N$2:$N$11</definedName>
    <definedName name="易地搬迁后扶" localSheetId="0">[1]Sheet2!$E$2</definedName>
    <definedName name="住房" localSheetId="0">[1]Sheet1!$P$2:$P$11</definedName>
    <definedName name="教育" localSheetId="0">[1]Sheet1!$Q$2:$Q$11</definedName>
    <definedName name="健康" localSheetId="0">[1]Sheet1!$R$2:$R$11</definedName>
    <definedName name="综合保障" localSheetId="0">[1]Sheet1!$S$2:$S$11</definedName>
    <definedName name="乡村治理" localSheetId="0">[1]Sheet1!$T$2:$T$11</definedName>
    <definedName name="农村精神文明建设" localSheetId="0">[1]Sheet1!$U$2:$U$11</definedName>
    <definedName name="项目管理费" localSheetId="0">[1]Sheet2!$H$2</definedName>
    <definedName name="其他" localSheetId="0">[1]Sheet2!$I$2</definedName>
    <definedName name="乡村治理和精神文明建设" localSheetId="0">[1]Sheet2!$G$2:$G$3</definedName>
    <definedName name="乡村建设行动" localSheetId="0">[1]Sheet2!$D$2:$D$4</definedName>
    <definedName name="就业项目" localSheetId="0">[1]Sheet2!$C$2:$C$5</definedName>
    <definedName name="巩固三保障成果" localSheetId="0">[1]Sheet2!$F$2:$F$5</definedName>
    <definedName name="产业发展项目" localSheetId="0">[1]Sheet2!$B$2:$B$8</definedName>
    <definedName name="产业发展" localSheetId="0">[1]Sheet2!$B$2:$B$8</definedName>
    <definedName name="_xlnm._FilterDatabase" localSheetId="0" hidden="1">计划汇总表!$A$5:$Q$36</definedName>
    <definedName name="_xlnm.Print_Titles" localSheetId="0">计划汇总表!$1:$5</definedName>
    <definedName name="_xlnm.Print_Area" localSheetId="1">计划明细表!$A$1:$Y$147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86131</author>
  </authors>
  <commentList>
    <comment ref="W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9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0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1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3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4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5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9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20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22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23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41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53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54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55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56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57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5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61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62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63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64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65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X66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67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72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73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74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76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7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80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Y80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82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86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87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9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0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2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36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38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  <comment ref="W140" authorId="0">
      <text>
        <r>
          <rPr>
            <b/>
            <sz val="9"/>
            <rFont val="宋体"/>
            <charset val="134"/>
          </rPr>
          <t>86131:</t>
        </r>
        <r>
          <rPr>
            <sz val="9"/>
            <rFont val="宋体"/>
            <charset val="134"/>
          </rPr>
          <t xml:space="preserve">
通过开展......工作，达到.....目的或成效。</t>
        </r>
      </text>
    </comment>
  </commentList>
</comments>
</file>

<file path=xl/sharedStrings.xml><?xml version="1.0" encoding="utf-8"?>
<sst xmlns="http://schemas.openxmlformats.org/spreadsheetml/2006/main" count="2197" uniqueCount="809">
  <si>
    <t>附件1：</t>
  </si>
  <si>
    <t>方山县2025年度巩固拓展脱贫攻坚成果和乡村振兴项目计划分类汇总表</t>
  </si>
  <si>
    <t>序号</t>
  </si>
  <si>
    <t>项目类型</t>
  </si>
  <si>
    <t>项目个数</t>
  </si>
  <si>
    <t>资金规模和筹资方式</t>
  </si>
  <si>
    <t>受益对象</t>
  </si>
  <si>
    <t>备注</t>
  </si>
  <si>
    <t>项目预算
总投资</t>
  </si>
  <si>
    <t>其中</t>
  </si>
  <si>
    <t>受益村（个）</t>
  </si>
  <si>
    <t>受益户数（户）</t>
  </si>
  <si>
    <t>受益人口数（人）</t>
  </si>
  <si>
    <t>财政资金</t>
  </si>
  <si>
    <t>其他资金</t>
  </si>
  <si>
    <t>受益脱贫村数（个）</t>
  </si>
  <si>
    <t>受益脱贫户数及防止返贫监测对象户数（户）</t>
  </si>
  <si>
    <t>受益脱贫人口数及防止返贫监测对象人口数（人）</t>
  </si>
  <si>
    <t>总  计</t>
  </si>
  <si>
    <t>一、产业发展</t>
  </si>
  <si>
    <t>1.生产项目</t>
  </si>
  <si>
    <t>2.加工流通项目</t>
  </si>
  <si>
    <t>3.配套设施项目</t>
  </si>
  <si>
    <t>4.产业服务支撑项目</t>
  </si>
  <si>
    <t>5.金融保险配套项目</t>
  </si>
  <si>
    <t>6.高质量庭院经济项目</t>
  </si>
  <si>
    <t>7.新型农村集体经济发展项目</t>
  </si>
  <si>
    <t>二、就业项目</t>
  </si>
  <si>
    <t>1.务工补助</t>
  </si>
  <si>
    <t>2.就业培训</t>
  </si>
  <si>
    <t>3.创业</t>
  </si>
  <si>
    <t>4.乡村工匠</t>
  </si>
  <si>
    <t>5.公益性岗位</t>
  </si>
  <si>
    <t>三、乡村建设行动</t>
  </si>
  <si>
    <t>1.农村基础设施</t>
  </si>
  <si>
    <t>2.人居环境整治</t>
  </si>
  <si>
    <t>3.农村公共服务</t>
  </si>
  <si>
    <t>四、易地搬迁后扶</t>
  </si>
  <si>
    <t>五、巩固三保障成果</t>
  </si>
  <si>
    <t>1.住房</t>
  </si>
  <si>
    <t>2.教育</t>
  </si>
  <si>
    <t>3.健康</t>
  </si>
  <si>
    <t>4.综合保障</t>
  </si>
  <si>
    <t>六、乡村治理和精神文明建设</t>
  </si>
  <si>
    <t>1.乡村治理</t>
  </si>
  <si>
    <t>2.农村精神文明建设</t>
  </si>
  <si>
    <t>七、项目管理费</t>
  </si>
  <si>
    <t>八、其他</t>
  </si>
  <si>
    <t>1.其他</t>
  </si>
  <si>
    <t>附件2：</t>
  </si>
  <si>
    <t>方山县2025年度巩固拓展脱贫攻坚成果和乡村振兴项目计划明细表</t>
  </si>
  <si>
    <t>项目类别</t>
  </si>
  <si>
    <t>实施地点</t>
  </si>
  <si>
    <t>项目名称</t>
  </si>
  <si>
    <t>建设性质</t>
  </si>
  <si>
    <t>时间进度</t>
  </si>
  <si>
    <t>责任单位</t>
  </si>
  <si>
    <t>实施单位</t>
  </si>
  <si>
    <t>建设内容及规模</t>
  </si>
  <si>
    <t>绩效目标</t>
  </si>
  <si>
    <t>联农带农机制</t>
  </si>
  <si>
    <t>备
注</t>
  </si>
  <si>
    <t>项目
类型</t>
  </si>
  <si>
    <t>二级项目类型</t>
  </si>
  <si>
    <t>项目子
类型</t>
  </si>
  <si>
    <t>计划开工时间</t>
  </si>
  <si>
    <t>计划完工时间</t>
  </si>
  <si>
    <t>项目预算总投资（万元）</t>
  </si>
  <si>
    <t>受益村数（个）</t>
  </si>
  <si>
    <t>受益
户数（户）</t>
  </si>
  <si>
    <t>镇</t>
  </si>
  <si>
    <t>村</t>
  </si>
  <si>
    <t>衔接
资金
（万元）</t>
  </si>
  <si>
    <t>其他
资金
（万元）</t>
  </si>
  <si>
    <t>合计</t>
  </si>
  <si>
    <t>乡村建设行动</t>
  </si>
  <si>
    <t>人居环境整治</t>
  </si>
  <si>
    <t>农村污水治理</t>
  </si>
  <si>
    <t>马坊镇、积翠镇、圪洞镇、峪口镇、北武当镇</t>
  </si>
  <si>
    <t>孔家庄、赤坚岭、河庄、峪口、东旺坪、马坊等20村</t>
  </si>
  <si>
    <t>农村生活污水处理项目</t>
  </si>
  <si>
    <t>续建</t>
  </si>
  <si>
    <t>2025.1.10</t>
  </si>
  <si>
    <t>2025.12.29</t>
  </si>
  <si>
    <t>住建局</t>
  </si>
  <si>
    <t>20个村污水处理站运行，生活污水处理量109.5万立方米</t>
  </si>
  <si>
    <t>通过开展20个村污水处理站运行，处理生活污水量109.5万立方米，达到了彻底改变村内污水横流的现状，改善村民居住环境，提高生活水平的成效。</t>
  </si>
  <si>
    <t>就业务工</t>
  </si>
  <si>
    <t>积翠镇</t>
  </si>
  <si>
    <t>南虎滩村</t>
  </si>
  <si>
    <t>积翠镇污水治理项目</t>
  </si>
  <si>
    <t>新建</t>
  </si>
  <si>
    <t>2025.01.01</t>
  </si>
  <si>
    <t>2025.11.01</t>
  </si>
  <si>
    <t>本设计污水管总长19851米，新建1座150m3/d的污水处理站,其中包括排水工程、处理站工程。</t>
  </si>
  <si>
    <t>通过开展污水处理项目建设，达到了彻底改变村内污水横流的现状，改善村民居住环境，提高生活水平的成效。</t>
  </si>
  <si>
    <t>圪洞镇</t>
  </si>
  <si>
    <t>高家庄村</t>
  </si>
  <si>
    <t>高家庄村污水治理项目</t>
  </si>
  <si>
    <t>2025.05.01</t>
  </si>
  <si>
    <t>方山县圪洞镇高家庄村生活污水治理工程管线约 12075m。</t>
  </si>
  <si>
    <t>麻地会村</t>
  </si>
  <si>
    <t>麻地会等五村污水治理项目</t>
  </si>
  <si>
    <t>方山县麻地会、大西沟、石湾、津良庄、东沟五个村庄进行污水纳管收集，五个村污水管线总长为24325m。</t>
  </si>
  <si>
    <t>东旺坪村</t>
  </si>
  <si>
    <t>前东旺坪、后东旺坪污水收集工程</t>
  </si>
  <si>
    <t>2025.10.01</t>
  </si>
  <si>
    <t>新建污水收集化粪池及配套设施7个</t>
  </si>
  <si>
    <t>村容村貌提升</t>
  </si>
  <si>
    <t>开府、赵庄、桥沟、下昔、新民、阳湾</t>
  </si>
  <si>
    <t>美丽乡村建设项目</t>
  </si>
  <si>
    <t>2025.01.15</t>
  </si>
  <si>
    <t>2025.7. 20</t>
  </si>
  <si>
    <t>建设6个村美丽乡村，包括污水管网建设及村容村貌治理</t>
  </si>
  <si>
    <t>通过建设污水管网10000米及村容村貌治理等工作，达到改善村内人居环境，增加农户务工收入的成效。</t>
  </si>
  <si>
    <t>农村基础设施</t>
  </si>
  <si>
    <t>农村道路建设（通村、通户路）</t>
  </si>
  <si>
    <t>峪口镇</t>
  </si>
  <si>
    <t>峪口村</t>
  </si>
  <si>
    <t>峪口镇峪口村田间道路硬化（以工代赈）项目</t>
  </si>
  <si>
    <t>改建</t>
  </si>
  <si>
    <t>2025.04.01</t>
  </si>
  <si>
    <t>发展和改革局</t>
  </si>
  <si>
    <t>道路硬化6km，路面宽3-3.5m。建设内容包括路基工程：边沟
600m，混凝土排水管70m，路基零星工程6Km；路面工程：18cm厚混
凝土面层面积20000㎡（含错车道12处），路面零星工程6Km；交通
工程及沿线设施4.078km。</t>
  </si>
  <si>
    <t>通过开展方山县峪口镇峪口村田间道路硬化以工代赈项目，达到推动项目区农村生产生活条件和发展环境明显改善的成效。</t>
  </si>
  <si>
    <t>产业发展</t>
  </si>
  <si>
    <t>生产项目</t>
  </si>
  <si>
    <t>光伏电站建设</t>
  </si>
  <si>
    <t>刘家庄</t>
  </si>
  <si>
    <t>刘家庄18兆瓦光伏电站项目</t>
  </si>
  <si>
    <t>2025.03.01</t>
  </si>
  <si>
    <t>2025.12.01</t>
  </si>
  <si>
    <t>扶贫开发公司</t>
  </si>
  <si>
    <t>电站建设补助</t>
  </si>
  <si>
    <t>通过光伏发电收益，达到增加脱贫村村集体经济年收入的成效。</t>
  </si>
  <si>
    <t>带动生产、收益分红</t>
  </si>
  <si>
    <t>袁家甲</t>
  </si>
  <si>
    <t>袁家甲13.53兆瓦光伏电站项目</t>
  </si>
  <si>
    <t>巩固三保障成果</t>
  </si>
  <si>
    <t>教育</t>
  </si>
  <si>
    <t>享受“雨露计划”职业教育补助</t>
  </si>
  <si>
    <t>方山县</t>
  </si>
  <si>
    <t>雨露计划</t>
  </si>
  <si>
    <t>农业农村局</t>
  </si>
  <si>
    <t>全县“建档立卡”脱贫户家庭中，在校就读的中职生、高职生在校期间，每生每年给予3000元的生活困难补助，预计1670人。</t>
  </si>
  <si>
    <t>通过开展雨露计划工作，可达到解决脱贫家庭中1670名中职生、高职生上学期间生活困难的成效。</t>
  </si>
  <si>
    <t>带动生产</t>
  </si>
  <si>
    <t>金融保险配套项目</t>
  </si>
  <si>
    <t>小额贷款贴息</t>
  </si>
  <si>
    <t>计划安排600万元，用于2024年第四季度小额贷款贴息和2025年度小额贷款贴息。</t>
  </si>
  <si>
    <t>通过开展小额贷款贴息工作，为获得贷款的大约2759户建档立卡脱贫户给予贷款贴息，达到减轻脱贫户还款负担的成效。</t>
  </si>
  <si>
    <t>项目管理费</t>
  </si>
  <si>
    <t>主要用于项目前期涉及、评审、招标、监理以及验收等与项目管理相关的支出。</t>
  </si>
  <si>
    <t>通过开展项目评估、招投标、公告公示、资料印刷、召开会议等工作，达到提高资金使用效益的目的。</t>
  </si>
  <si>
    <t>就业项目</t>
  </si>
  <si>
    <t>务工补助</t>
  </si>
  <si>
    <t>交通费补助</t>
  </si>
  <si>
    <t>一次性交通补贴</t>
  </si>
  <si>
    <t>对县外务工的12800余人脱贫劳动力进行外出务工一次性交通补助。</t>
  </si>
  <si>
    <t>通过对县外务工的12800余人脱贫劳动力进行外出务工一次性交通补助，达到激发脱贫劳动力外出务工的积极性，增加脱贫劳动力务工收入的成效</t>
  </si>
  <si>
    <t>高质量庭院经济项目</t>
  </si>
  <si>
    <t>高质量庭院经济奖补项目</t>
  </si>
  <si>
    <t>对在房前屋后发展种植业、手工业、养殖业、休闲旅游的的农户进行奖补。</t>
  </si>
  <si>
    <t>通过对在房前屋后发展种植业、手工业、养殖业、休闲旅游的的农户进行奖补，达到激发农户发展生产，增加收入的成效。</t>
  </si>
  <si>
    <t>加工流通项目</t>
  </si>
  <si>
    <t>产地初加工和精深加工</t>
  </si>
  <si>
    <t>圪针湾村</t>
  </si>
  <si>
    <t>植物油提质增效项目</t>
  </si>
  <si>
    <t>扩建</t>
  </si>
  <si>
    <t>山西油大帅食品有限公司</t>
  </si>
  <si>
    <t>一、化验设备：核磁共振含油量测定仪、48通道食用油品质检查仪、气相色谱仪、光分分度计等仪器160万元。二、500立方节能冷库1栋130万元。三、多级分层过滤油系统及管路改造75万元。四、黄曲霉素降解系统65万元。五、现有车间加层扩建8600立方灌装车间两层约需330万元。六、12头全自动食用油灌装线2条270万元</t>
  </si>
  <si>
    <t>通过开展植物油提质增效项目，该项目建成后可达到每年增加收益200万元，同时解决受益脱贫人口20余人稳定就业的成效。</t>
  </si>
  <si>
    <t>就业务工、收益分红、帮助产销对接</t>
  </si>
  <si>
    <t>产业服务支撑项目</t>
  </si>
  <si>
    <t>农业社会化服务</t>
  </si>
  <si>
    <t>马坊镇、积翠镇</t>
  </si>
  <si>
    <t>2025年可降解地膜推广项目</t>
  </si>
  <si>
    <t>推广2万亩可降解地膜</t>
  </si>
  <si>
    <t>通过开展可降解地膜推广项目，达到增加农户收入改善农业生态环境的目的。</t>
  </si>
  <si>
    <t>奖励补助、带动生产</t>
  </si>
  <si>
    <t>休闲农业与乡村旅游</t>
  </si>
  <si>
    <t>北武当镇</t>
  </si>
  <si>
    <t>来堡</t>
  </si>
  <si>
    <t>北武当镇来堡村乡村振兴示范村创建续建项目</t>
  </si>
  <si>
    <t>2.经济林种植90亩；3.温室大棚建设5座；4.道路硬化工程；5.来堡村桥长27米，宽3.6米维修改造；6.党群服务中心改造工程改造840.84平方米；7.桥沟洞维修工程86.4立方米等6个子项目</t>
  </si>
  <si>
    <t>通过开展乡村振兴示范村创建项目，达到提升来堡村产业
基础能力，改善村容村貌，完善基础设施，带动村民就业的成效。</t>
  </si>
  <si>
    <t>就业务工、带动生产</t>
  </si>
  <si>
    <t>其他</t>
  </si>
  <si>
    <t>东王村</t>
  </si>
  <si>
    <t>积翠镇东王村护河坝续建项目</t>
  </si>
  <si>
    <t>2025.6.1</t>
  </si>
  <si>
    <t>2025.9.1</t>
  </si>
  <si>
    <t>修护村护地河坝1500米</t>
  </si>
  <si>
    <t>通过修建护村护地河坝1500米，达到改善村容村貌，保护耕地，方便村民生产生活，增加村民务工收入的成效。</t>
  </si>
  <si>
    <t>大西沟</t>
  </si>
  <si>
    <t>积翠镇大西沟村污水改造二期工程续建项目</t>
  </si>
  <si>
    <t>铺设污水管1840米，铺设雨水管135米，新建检查井85座，新建污水收集池3个400立方米，新建安防系统1套</t>
  </si>
  <si>
    <t>通过修建污水池、污水管道等工作，达到解决污水排放问题、改善村容村貌，增加农户务工收入的成效。</t>
  </si>
  <si>
    <t>农产品仓储保鲜冷链基础设施建设</t>
  </si>
  <si>
    <t>积翠镇、马坊镇</t>
  </si>
  <si>
    <t>胡堡村、王家湾村</t>
  </si>
  <si>
    <t>农产品冷藏保鲜设施建设项目</t>
  </si>
  <si>
    <t>2025.02.01</t>
  </si>
  <si>
    <t>山西晋宝农产品有限贵公司、方山县鼎峰种养专业合作社</t>
  </si>
  <si>
    <t>新建冷藏库11350立方米</t>
  </si>
  <si>
    <t>通过新建冷藏库11350立方米，可达到壮大本地糯玉米、中药材产业，带动周边农户的成效。</t>
  </si>
  <si>
    <t>下昔村</t>
  </si>
  <si>
    <t>辣椒生产线扩建项目</t>
  </si>
  <si>
    <t>2025.05.30</t>
  </si>
  <si>
    <t>山西老传统红辣椒制品有限公司</t>
  </si>
  <si>
    <t>1.新建3000平米厂房，2.设备购置包括自动控制设备、清晰设备、杀菌设备、烘干设备、包装设备、检验化验设备等</t>
  </si>
  <si>
    <t>通过扩大辣椒生产线项目的实施，可达到壮大我县辣椒产业企业发展、带动农户增收的成效。</t>
  </si>
  <si>
    <t>种植业基地</t>
  </si>
  <si>
    <t>花家坡村</t>
  </si>
  <si>
    <t>花家坡村采摘大棚续建项目</t>
  </si>
  <si>
    <t>建设恒温采摘大棚2座</t>
  </si>
  <si>
    <t>通过在花家坡村建设恒温采摘大棚2座，达到产业发展有效壮大和发展村集体产业，带动脱贫人口增收的成效。</t>
  </si>
  <si>
    <t>农村公共服务</t>
  </si>
  <si>
    <t>开展县乡村公共服务一体化示范创建</t>
  </si>
  <si>
    <t>胡堡村</t>
  </si>
  <si>
    <t>胡堡村数字乡村建设续建项目</t>
  </si>
  <si>
    <t>完善胡堡村数字化硬件设施及服务软件，提升服务水平</t>
  </si>
  <si>
    <t>通过在胡堡村实施数字乡村续建工作，达到提升胡堡村数字化乡村治理水平的成效。</t>
  </si>
  <si>
    <t>胡堡村污水工程续建项目</t>
  </si>
  <si>
    <t>村内污水管网铺设及污水收集池建设</t>
  </si>
  <si>
    <t>通过在胡堡村实施污水工程续建工作，达到吸纳脱贫劳动力就近务工，增加务工收入、极大地改善村民居住环境的成效。</t>
  </si>
  <si>
    <t>来堡村</t>
  </si>
  <si>
    <t>北武当镇来堡村乡村振兴示范村续建项目</t>
  </si>
  <si>
    <t>完善2栋连栋膜温室,2栋玻璃温室设施</t>
  </si>
  <si>
    <t>通过示范村项目建设，达到脱贫户参与项目建设打工增加收入，旅游产业带动村民增加收入的成效。</t>
  </si>
  <si>
    <t>张家塔村</t>
  </si>
  <si>
    <t>张家塔乡村旅游示范村续建项目</t>
  </si>
  <si>
    <t>完善建设古戏台及村内安防设备设施</t>
  </si>
  <si>
    <t>通过乡村旅游示范村项目建设，达到脱贫户参与项目建设打工增加收入，旅游产业带动村民增加收入的成效。</t>
  </si>
  <si>
    <t>水沟湾村</t>
  </si>
  <si>
    <t>水沟湾村数字乡村续建项目</t>
  </si>
  <si>
    <t>完善水沟湾村数字化硬件设施及服务软件，提升服务水平</t>
  </si>
  <si>
    <t>通过实施数字乡村建设，达到提升水沟湾村数字化乡村治理水平的目的。</t>
  </si>
  <si>
    <t>大西沟村</t>
  </si>
  <si>
    <t>大西沟村污水改造工程续建项目</t>
  </si>
  <si>
    <t>完善村内污水管网铺设及路面硬化</t>
  </si>
  <si>
    <t>通过实施污水改造工程建设，达到建设过程中吸纳脱贫劳动力就近务工，增加务工收入，极大地改善村民居住环境的成效。</t>
  </si>
  <si>
    <t>韩庄村</t>
  </si>
  <si>
    <t>特色休闲农业田园项目</t>
  </si>
  <si>
    <t>2025.06.01</t>
  </si>
  <si>
    <t>对园区内种植区进行打造，对被水全部摧毁位置进行地貌恢复，填埋耕土，种植植物并铺设草坪。</t>
  </si>
  <si>
    <t>通过对园区内种植区进行打造，可达到提升田园综合体内的景观效果，并推进方山县生态文化旅游示范区建设，乃至吕梁市的生态文化旅游产业发展，战略意义深远的目的。</t>
  </si>
  <si>
    <t>就业务工，收益分红，带动生产</t>
  </si>
  <si>
    <t>北武当镇峪口镇</t>
  </si>
  <si>
    <t>峪口村、韩庄村</t>
  </si>
  <si>
    <t>方山特色休闲农业园区种植项目</t>
  </si>
  <si>
    <t>连片进行有机旱作种植农作物1000余亩</t>
  </si>
  <si>
    <t>通过连片进行有机旱作种植农作物1000余亩，达到带动农户种植增收的成效。</t>
  </si>
  <si>
    <t>粮油作物试验种植项目</t>
  </si>
  <si>
    <t>试验种植5亩旱稻</t>
  </si>
  <si>
    <t>通过试验种植5亩旱稻，辐射带动全县发展产业，达到促进方山县旅游发展，带动周边户增收的成效。</t>
  </si>
  <si>
    <t>方山特色休闲农业园区建设项目</t>
  </si>
  <si>
    <t>建成停车场、入口大门、入口广场、游客服务中心等建设内容； 并建成集散广场5243.6平方米、祖母的菜园4049平方米、巨型南瓜种植区（含140米瓜廊特色种植带）等。</t>
  </si>
  <si>
    <t xml:space="preserve"> 通过建成停车场、入口大门、入口广场、游客服务中心等建设内容； 并建成集散广场5243.6平方米、祖母的菜园4049平方米、巨型南瓜种植区（含140米瓜廊特色种植带等，达到促进方山县产业发展，改善旅游区环境，带动周边户增收的成效。</t>
  </si>
  <si>
    <t>设施大棚及蔬菜种植恢复重建项目</t>
  </si>
  <si>
    <t>2025.03.30</t>
  </si>
  <si>
    <t>方山县丰茂农业有限公司</t>
  </si>
  <si>
    <t>对毁坏的大棚进行修复，对毁坏的农田进行清理，购买蔬菜苗进行补栽</t>
  </si>
  <si>
    <t xml:space="preserve">通过设施大棚及蔬菜种植恢复重建项目，可达到提升田园综合体内的景观效果，并推进方山县生态文化旅游示范区建设，乃至吕梁市的生态文化旅游产业发展，战略意义深远的目的。 </t>
  </si>
  <si>
    <t>全县</t>
  </si>
  <si>
    <t>第三次土壤普查项目</t>
  </si>
  <si>
    <t>方山县农业农村局</t>
  </si>
  <si>
    <t>普查耕地398个、园地65个、林地70个、草地14个，普查内容为土壤性状、类型、立地条件、利用状况、土壤数据库和土壤样品库构建、土壤质量状况分析、普查成果汇交汇总等。</t>
  </si>
  <si>
    <t xml:space="preserve">通过第三次土壤普查项目实施，达到有效查明土壤类型及分布规律、查清土壤资源数量和质量等的重要方法，普查结果可为土壤科学分类、规划利用、改良培肥、保护管理等提供科学支撑，为我县经济社会生态建设重大政策的制定提供依据的成效。             </t>
  </si>
  <si>
    <t>方山县公路沿线环境整治工程</t>
  </si>
  <si>
    <t>2025.5.1</t>
  </si>
  <si>
    <t>公路段</t>
  </si>
  <si>
    <r>
      <rPr>
        <sz val="10"/>
        <color theme="1"/>
        <rFont val="宋体"/>
        <charset val="134"/>
        <scheme val="minor"/>
      </rPr>
      <t>沿线环境整治78707m、草坪管护32840m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、过村路段疏通边沟1263.6m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等</t>
    </r>
  </si>
  <si>
    <t>通过开展公路沿线环境整治工作，达到建设美丽乡村，提升人居环境质量，带动农户增加务工收入的成效。</t>
  </si>
  <si>
    <t>积翠至大武段道路标线项目</t>
  </si>
  <si>
    <t>2025.4.8</t>
  </si>
  <si>
    <t>2025.4.28</t>
  </si>
  <si>
    <t>方山县积翠至大武段道路标线工程、方山县横泉至峪口段通道绿化池水毁恢复工程、方山县南村至西相王段通道草坪水毁恢复工程</t>
  </si>
  <si>
    <t>通过在积翠至大武段开展道路标线工程，达到美化公路路容、建设美丽乡村、提高人居环境质量的成效。</t>
  </si>
  <si>
    <t>高家庄</t>
  </si>
  <si>
    <t>圪洞至梅洞沟旅游产业公路附属工程</t>
  </si>
  <si>
    <t>交通运输局</t>
  </si>
  <si>
    <t>沿梅洞沟旅游公路两侧栽植云杉2300株、国槐2100株。</t>
  </si>
  <si>
    <t>通过在梅洞沟旅游公路两侧栽植云杉2300株、国槐2100株工作，达到改善村容村貌，带动沿线村民投工投劳，增加收益的成效。</t>
  </si>
  <si>
    <t>马坊镇、积翠镇圪洞镇、峪口镇、大武镇、</t>
  </si>
  <si>
    <t>西沟村；运庄村、刘家庄、方山村、后则沟村、胡堡村、赤红村；圪洞村、建军庄村、石站头村；郝家墕村、峪口村、土福则村、横泉村；阳和沟、水源村、店坪村</t>
  </si>
  <si>
    <t>2025年方山县“四好”农村公路改造工程</t>
  </si>
  <si>
    <t>2025.05.10</t>
  </si>
  <si>
    <t>2025.11.20</t>
  </si>
  <si>
    <t>方山县交通运输局</t>
  </si>
  <si>
    <t>建设里程59.397公里；主要建设内容：路基、路面、桥涵、排水及安防等工程</t>
  </si>
  <si>
    <t xml:space="preserve">   通过实四好农村公路改造工程，达到改善旅游区的环境，有力的推动了我县旅游业的发展，为群众提供就业岗位，农户通过投工投劳增加收入的成效。</t>
  </si>
  <si>
    <t>圪洞镇、峪口镇</t>
  </si>
  <si>
    <t>4个村</t>
  </si>
  <si>
    <t>方山县圪洞至张家塔旅游公路水毁修复工程</t>
  </si>
  <si>
    <t>2025.6.10</t>
  </si>
  <si>
    <t>修复受损路段51处，修复里程4.488km，路面裂缝灌缝处理4km，涵洞出水口修复9处。路基、路面、涵洞、排水、及安防工程</t>
  </si>
  <si>
    <t xml:space="preserve"> 通过实施方山县圪洞至张家塔旅游公路水毁修复工程项目，达到了保证群众出行安全，车辆安全通行，可以提高公路的安全通行能力，确保公路的完好安全和畅通。项目在实施过程中群众投工投劳增加收入，改善人居环境和群众的生活水平，提高群众满意度的成效。</t>
  </si>
  <si>
    <t>6镇</t>
  </si>
  <si>
    <t>23村</t>
  </si>
  <si>
    <t>乡村道路建设工程项目</t>
  </si>
  <si>
    <t>2025.04.10</t>
  </si>
  <si>
    <t>2025.10.30</t>
  </si>
  <si>
    <t>公路路基、路面修复2.801公里、桥梁4座、涵洞6道及安全设施等工程</t>
  </si>
  <si>
    <t>通过实施乡村道路建设工程项目，达到了保证群众出行安全，车辆安全通行，提高公路的安全通行能力，确保公路的完好安全和畅通，完善乡村道路基础设施建设，项目在实施过程中群众投工投劳增加收入，改善群众的生活水平，提高群众满意度的成效。</t>
  </si>
  <si>
    <t>6个镇</t>
  </si>
  <si>
    <t>90个村</t>
  </si>
  <si>
    <t>方山县农村公路水毁修复工程</t>
  </si>
  <si>
    <t>2025.7.30</t>
  </si>
  <si>
    <t>路基、路面、桥梁、涵洞、排水、安全设施、防护工程</t>
  </si>
  <si>
    <t>通过实施方山县农村公路水毁修复工程项目，达到了保证群众出行安全，车辆安全通行，可以提高公路的安全通行能力，确保公路的完好安全和畅通。项目在实施过程中群众投工投劳增加收入，改善人居环境和群众的生活水平，提高群众满意度的成效。</t>
  </si>
  <si>
    <t>科技服务</t>
  </si>
  <si>
    <t>圪洞镇峪口镇大武镇北武当镇</t>
  </si>
  <si>
    <t>韩家山曹家山张家塔等20村</t>
  </si>
  <si>
    <t>核桃林提质增效项目</t>
  </si>
  <si>
    <t>2025.1.1</t>
  </si>
  <si>
    <t>林业局</t>
  </si>
  <si>
    <t>2025年干果经济林提质增效项目3.万亩，修剪涂白3.0万亩</t>
  </si>
  <si>
    <t>通过开展对3万亩核桃经济林修剪、嫁接、涂白工作，达到树木通风透光，提高品质，生长良好，树木增产，增加农民收入目的。</t>
  </si>
  <si>
    <t>带动生产、就业务工</t>
  </si>
  <si>
    <t>前东旺坪</t>
  </si>
  <si>
    <t>圪洞镇前东旺坪红花沟栽植续建项目</t>
  </si>
  <si>
    <t>栽植油松山楂金叶榆18040株。</t>
  </si>
  <si>
    <t>通过开展红花沟绿化工作，达到改善提升前东旺坪村生态景观，改善当地生态环境，增加参与项目实施的脱贫劳动力收入目的。</t>
  </si>
  <si>
    <t>马坊镇积翠镇峪口镇北武当镇</t>
  </si>
  <si>
    <t>四皓龙泉刘家庄西村常家山新明松泉</t>
  </si>
  <si>
    <t>林业工程建设项目2</t>
  </si>
  <si>
    <t>2018年三北封山0.5万亩，2019年人工造乔木林0.6万亩，2020封山育林0.5万亩，2020三北人工造林0.3万亩</t>
  </si>
  <si>
    <t>通过开展林业工程建设绿化1.9亩，达到提高方山县森林覆盖率，改善方山生态环境，增加农户务工收入的成效。</t>
  </si>
  <si>
    <t>全县6镇</t>
  </si>
  <si>
    <t>神堂沟马坊积翠等25村</t>
  </si>
  <si>
    <t>林业工程建设（土地流转）项目</t>
  </si>
  <si>
    <t>太佳环城高速两侧造林绿化，土地流转23637亩。</t>
  </si>
  <si>
    <t>通过进行土地流转23637亩，达到提高方山县森林覆盖率，改善方山生态环境，增加村民务工收入的成效。</t>
  </si>
  <si>
    <t>土地流转</t>
  </si>
  <si>
    <t>开府马坊积翠等40村</t>
  </si>
  <si>
    <t>环境整治项目</t>
  </si>
  <si>
    <t>修剪乔木类57954株，灌木类26512丛，绿篱类22544.1平方米，清理杂草10919.2平方米，割紫穗槐853平方米。共72公里</t>
  </si>
  <si>
    <t>通过开展对209国道、峪松线、机场大道两侧树木的修剪、除草等工作，达到改善道路两侧的生态景观，提升道路的品味，增加农民收入的目的。</t>
  </si>
  <si>
    <t>创业</t>
  </si>
  <si>
    <t>创业补助</t>
  </si>
  <si>
    <t>脱贫劳动力外出务工稳岗补助项目</t>
  </si>
  <si>
    <t>人力资源和社会保障局</t>
  </si>
  <si>
    <t>对外出务工六个月，且月工资在1000元以上的脱贫劳动力进行外出务工稳岗补助。</t>
  </si>
  <si>
    <t>通过给全县务工6个月以上脱贫劳动力（含监测对象）每人发放补助1200元，达到促进脱贫劳动力稳定增收的目的。</t>
  </si>
  <si>
    <t>圪洞</t>
  </si>
  <si>
    <t>石站头</t>
  </si>
  <si>
    <t>丘陵山区农田宜机机化改造项目</t>
  </si>
  <si>
    <t>现代农业发展服务中心</t>
  </si>
  <si>
    <t>土地平整、田间道路建设面积1000亩。</t>
  </si>
  <si>
    <t>通过开展宜机化改造1000亩，达到改善农业基础实施条件，有效防止耕地撂荒现象，提高土地利用率和粮食综合生产能力，保障粮食安全生产，农民增收的目的。</t>
  </si>
  <si>
    <t>优质杂粮全程机械化作业项目</t>
  </si>
  <si>
    <t>小杂粮的耕、种、防、收面积5000亩</t>
  </si>
  <si>
    <t>通过机械化作业的工作，达到农民增产的目的。</t>
  </si>
  <si>
    <t>六个乡镇</t>
  </si>
  <si>
    <t>81个村</t>
  </si>
  <si>
    <t>农业生产托管服务项目</t>
  </si>
  <si>
    <t>农作物的耕、种、防、收环节托管，全县面积14万亩</t>
  </si>
  <si>
    <t>通过对合作社农业生产托管项目进行补贴，扩大了规模生产托管，壮大了合作社主体，达到带动农民增收的成效。</t>
  </si>
  <si>
    <t>智慧农业</t>
  </si>
  <si>
    <t>马坊</t>
  </si>
  <si>
    <t>开府</t>
  </si>
  <si>
    <t>智慧农机社会化服务建设项目</t>
  </si>
  <si>
    <t>2025.09.01</t>
  </si>
  <si>
    <t>农业生产资料、农产品大数据服务站建设，面积1600平米</t>
  </si>
  <si>
    <t>通过软硬件设备的购置及应用工作，达到农户提质增效的目的</t>
  </si>
  <si>
    <t>带动生产土地流转</t>
  </si>
  <si>
    <t>峪口</t>
  </si>
  <si>
    <t>横泉</t>
  </si>
  <si>
    <t>农产品初加工提质增效技术推广项目</t>
  </si>
  <si>
    <t>2025.07.01</t>
  </si>
  <si>
    <t>引进杂粮清选去杂，碾米穆、储存、分级包装</t>
  </si>
  <si>
    <t>通过农产品初加工提质增效技术推广项目,达到增进农户收入的成效。</t>
  </si>
  <si>
    <t>带动生产收益分红</t>
  </si>
  <si>
    <t>养殖业基地</t>
  </si>
  <si>
    <t>马 坊</t>
  </si>
  <si>
    <t>吴家沟</t>
  </si>
  <si>
    <t>小山村农林牧专业合作社</t>
  </si>
  <si>
    <t>扩大养殖规模</t>
  </si>
  <si>
    <t>通过产品改良工作，达到周边农民增加收入的目的</t>
  </si>
  <si>
    <t>收益分红、资产入股</t>
  </si>
  <si>
    <t>春来种植专业合作社</t>
  </si>
  <si>
    <t>农业生产</t>
  </si>
  <si>
    <t>通过土地流转规模种植的工作，达到农民增产增收的目的</t>
  </si>
  <si>
    <t>就业务工、收益分红、土地流转</t>
  </si>
  <si>
    <t>志勇家庭农场</t>
  </si>
  <si>
    <t>通过扩大养殖规模的工作，达到周边农民增加收入的目的</t>
  </si>
  <si>
    <t>积翠</t>
  </si>
  <si>
    <t>冯家庄</t>
  </si>
  <si>
    <t>泽峰家庭农场</t>
  </si>
  <si>
    <t>带动生产就业务工</t>
  </si>
  <si>
    <t>赤坚岭</t>
  </si>
  <si>
    <t>大山养殖家庭农场</t>
  </si>
  <si>
    <t>种养集合</t>
  </si>
  <si>
    <t>邦罗村</t>
  </si>
  <si>
    <t>志文种养殖家庭农场</t>
  </si>
  <si>
    <t>长盛养殖家庭农场</t>
  </si>
  <si>
    <t>通过扩大养殖规模的工作，达到周边农民增加收入的目的。</t>
  </si>
  <si>
    <t>石湾</t>
  </si>
  <si>
    <t>海勤家庭农场</t>
  </si>
  <si>
    <t>新民村</t>
  </si>
  <si>
    <t>方山县鸦儿崖景区旅游基础设施续建项目</t>
  </si>
  <si>
    <t>方山文旅局</t>
  </si>
  <si>
    <t>山西坤鹏建设工程
有限公司</t>
  </si>
  <si>
    <t>建设游客中心927㎡、公共卫生间165.24㎡、停车场5334.44㎡、步道2852㎡和供水供电工程3336.73㎡等</t>
  </si>
  <si>
    <t>通过开展建设游客中心927㎡、公共卫生间165.24㎡、停车场5334.44㎡、步道2852㎡和供水供电工程3336.73㎡等工作，达到改善人居环境、村容村貌，带动农户增加务工收入，推动我县旅游业发展的成效。</t>
  </si>
  <si>
    <t>农村供水保障设施建设</t>
  </si>
  <si>
    <t>赵庄村</t>
  </si>
  <si>
    <t>赵庄村蓄水池工程</t>
  </si>
  <si>
    <t>2025.08.30</t>
  </si>
  <si>
    <t>方山县水利局</t>
  </si>
  <si>
    <t>200T蓄水池1座</t>
  </si>
  <si>
    <t>通过开展赵庄村蓄水池工作，达到解决760人的成效和目的。</t>
  </si>
  <si>
    <t>松泉村</t>
  </si>
  <si>
    <t>下昔集中供水工程补充水源</t>
  </si>
  <si>
    <t>大口井1眼</t>
  </si>
  <si>
    <t>通过开展下昔集中供水工程补充水源的工作，达到解决11707人成效和目的。</t>
  </si>
  <si>
    <t>举人头村、郭家沟村、庙底村、东湾村、圪针湾村、花家坡村、庄上村、车道崖村、石湾村、麻 地会村</t>
  </si>
  <si>
    <t>千人以下农村饮水安全工程水质提升工程</t>
  </si>
  <si>
    <t>消毒设备10套</t>
  </si>
  <si>
    <t>通过开展千人以下农村饮水安全工程水质提升工程的工作，达到解决8494人的成效和目的。</t>
  </si>
  <si>
    <t>水质检测中心设备配备项目</t>
  </si>
  <si>
    <t>离子色谱仪</t>
  </si>
  <si>
    <t>通过开展水质检测中心设备配备项目的工作，达到解决133607人的成效和目的。</t>
  </si>
  <si>
    <t>冯家庄村</t>
  </si>
  <si>
    <t>方山县冯家庄村河道堤防工程</t>
  </si>
  <si>
    <t>2025.7.10</t>
  </si>
  <si>
    <t>水利局</t>
  </si>
  <si>
    <t>新建浆砌石堤防200m，河道疏浚200m</t>
  </si>
  <si>
    <t>通过开展河道堤防工程，达到提高河道行洪安全、保护耕地、保护人口的成效。</t>
  </si>
  <si>
    <t>肉牛冻精采购项目</t>
  </si>
  <si>
    <t>方山县肉牛产业发展中心</t>
  </si>
  <si>
    <t>采购优质肉牛冻精2万支，用于全县1.5万头肉牛改良</t>
  </si>
  <si>
    <t>通过开展采购2万支优质冻精用于全年1.5万头肉牛改良工作，达到提高我县能繁母牛品质、增加农户养殖效益，可保障中央基础母牛扩群提质项目顺利实施，也可降低改良成本，为养殖户提供更完善的服务，进一步减轻养殖户经济负担的成效。</t>
  </si>
  <si>
    <t>奖励补助
带动生产</t>
  </si>
  <si>
    <t>动物防疫社会化服务补助项目</t>
  </si>
  <si>
    <t>2025.08.1</t>
  </si>
  <si>
    <t>方山县畜牧兽医中心</t>
  </si>
  <si>
    <t>第三方动物防疫社会化服务公司</t>
  </si>
  <si>
    <t>1、春秋两季散养畜禽强制免疫和补针；2、畜禽免疫档案建立；3、采集监测样品；4、畜禽场地、圈舍、道路等集中消毒灭源，牲畜免疫标识佩戴；5、除集中免疫外，春季每户1次防疫法律法规宣传、培训，秋季每户1次防疫法律法规宣传、培训，巡（排）查并报告动物疫情，统计上报有关动物防疫信息；6、养殖医疗废弃物收集、运输和无害化处理。</t>
  </si>
  <si>
    <t>通过开展动物防疫社会化服务工作，达到养殖场户生物安全水平得到明显提升,养殖、免疫等档案进一步规范,各项防控措施全面落实,确保辖区内不发生重大动物疫情的目的。</t>
  </si>
  <si>
    <t>带动生产
就业务工</t>
  </si>
  <si>
    <t>规模养殖场畜禽粪污治理和资源化利用项目</t>
  </si>
  <si>
    <t>修建粪污贮存设施≥1500m³</t>
  </si>
  <si>
    <t>通过开展规模养殖场畜禽粪污治理和资源化利用工作，达到有效解决粪污带来的环保问题，减少环境污染，保护环境的目的。</t>
  </si>
  <si>
    <t>马坊镇</t>
  </si>
  <si>
    <t>赤坚岭村</t>
  </si>
  <si>
    <t>赤坚岭季节差蔬菜冷库制冰厂</t>
  </si>
  <si>
    <t>马坊镇人民政府</t>
  </si>
  <si>
    <t>冷库建设面积200立方米制冰设备一套</t>
  </si>
  <si>
    <t>通过修建季节差蔬菜冷库制冰厂，达到保证蔬菜存储，带动村民增收的成效。</t>
  </si>
  <si>
    <t>麻峪</t>
  </si>
  <si>
    <t>麻峪村冷库附属工程</t>
  </si>
  <si>
    <t>麻峪村</t>
  </si>
  <si>
    <t>蔬菜交易市场（制冰厂）附属工程</t>
  </si>
  <si>
    <t>通过完善冷库附属工程，使冷库运行更为顺畅，达到进一步增加集体收入，带动周边群众就业的成效。</t>
  </si>
  <si>
    <t>农村电网建设（通生产、生活用电、提高综合电压和供电可靠性）</t>
  </si>
  <si>
    <t>西沟</t>
  </si>
  <si>
    <t>西沟村养殖场架电项目</t>
  </si>
  <si>
    <t>西沟村</t>
  </si>
  <si>
    <t>养殖场架电.变压器一台.6300米高压线.等其它材料.</t>
  </si>
  <si>
    <t>通过在养牛场开展架电工作，达到为养殖户加工饲草料等提供便利、实现养殖户效益增收的成效。</t>
  </si>
  <si>
    <t>市场建设和农村物流</t>
  </si>
  <si>
    <t>红崖湾</t>
  </si>
  <si>
    <t>红崖湾村季节差蔬菜产业配套设施项目</t>
  </si>
  <si>
    <t>红崖湾村委</t>
  </si>
  <si>
    <t>购买制冰厂和冷库设备共计100万元左右、冷库改造500㎡共需50万左右</t>
  </si>
  <si>
    <t>通过开展配套基础设施，达到蔬菜产物储存、便于村民销售的目的。</t>
  </si>
  <si>
    <t>吴家沟村</t>
  </si>
  <si>
    <t>吴家沟村修建甜玉米交易市场项目</t>
  </si>
  <si>
    <t>彩钢平房500平方米，地泵1台，平台840平方米，输送带2台等</t>
  </si>
  <si>
    <t>通过开展修建甜玉米交易市场，达到保证玉米流通，增加村民收入的成效。</t>
  </si>
  <si>
    <t>树林则</t>
  </si>
  <si>
    <t>树林则村修建排洪渠项目</t>
  </si>
  <si>
    <t>树林则村</t>
  </si>
  <si>
    <t>600米的排洪渠</t>
  </si>
  <si>
    <t>通过开展600米的排洪渠，达到杜绝农田损坏、保证村民财产安全，为村民提供便利，实现村民增收的目的。</t>
  </si>
  <si>
    <t>开府村村级道路提升工程</t>
  </si>
  <si>
    <t>2025.05.05</t>
  </si>
  <si>
    <t>2025.06.05</t>
  </si>
  <si>
    <t>开府村</t>
  </si>
  <si>
    <t>8公里村级道路提升改造</t>
  </si>
  <si>
    <t>通过实施村级道路提升工作，达到改善村容村貌，提升村民收入的目的。</t>
  </si>
  <si>
    <t>赤红村</t>
  </si>
  <si>
    <t>赤红村新建河坝项目</t>
  </si>
  <si>
    <t>2025.4.1</t>
  </si>
  <si>
    <t>2025.11.1</t>
  </si>
  <si>
    <t>积翠镇人民政府</t>
  </si>
  <si>
    <t>新建河坝500米</t>
  </si>
  <si>
    <t>通过开展修建河坝500米工作，达到了保护村民经济生命财产安全的成效。</t>
  </si>
  <si>
    <t>石湾村</t>
  </si>
  <si>
    <t>石湾村修建采摘温室大棚项目</t>
  </si>
  <si>
    <t>2025.04.1</t>
  </si>
  <si>
    <t>2025.05.1</t>
  </si>
  <si>
    <t>修建三个采摘温室大棚，共4000平方米</t>
  </si>
  <si>
    <t>通过修建采摘大棚4000平方米，达到就地解决务工，增加集体和村民收入的成效。</t>
  </si>
  <si>
    <t>水沟湾村修建田间道路项目</t>
  </si>
  <si>
    <t>修建田间道路1600平方</t>
  </si>
  <si>
    <t>通过修建田间道路1600平方，达到改善全村村民出行条件，保护村内耕地的成效。</t>
  </si>
  <si>
    <t>水沟湾村修建温室大棚</t>
  </si>
  <si>
    <t>水沟湾村委</t>
  </si>
  <si>
    <t>修建温室大棚3个(1500平方)</t>
  </si>
  <si>
    <t>通过修建温室大棚，达到耕地利用率，增加村民收入，提高村集体收入的成效。</t>
  </si>
  <si>
    <t>产业路、资源路、旅游路建设</t>
  </si>
  <si>
    <t>胡堡村产业厂区河卵石回填项目</t>
  </si>
  <si>
    <t>2025.9.25</t>
  </si>
  <si>
    <t>2025.10.25</t>
  </si>
  <si>
    <t>胡堡村村民委员会</t>
  </si>
  <si>
    <t>回填32800立方米河卵石</t>
  </si>
  <si>
    <t>通过开展回填32800立方米河卵石，达到提高厂房生产效率的成效。</t>
  </si>
  <si>
    <t>麻地会村修建温室大棚项目</t>
  </si>
  <si>
    <t>麻地会村委</t>
  </si>
  <si>
    <t>建设600平方米5个温室大棚</t>
  </si>
  <si>
    <t>通过修建温室大棚，达到提高11亩农田增产，群众四季就近就业，年预增收26万元的成效。</t>
  </si>
  <si>
    <t>南虎滩村新建新能源充电站项目</t>
  </si>
  <si>
    <t>新建新能源充电站
6个充电桩</t>
  </si>
  <si>
    <t>通过开展安装充电桩工作，达到提高村集体收入，带动村民增收的成效。</t>
  </si>
  <si>
    <t>土地流转、收益分红</t>
  </si>
  <si>
    <t>冯家庄村新建野生菌类加工厂项目</t>
  </si>
  <si>
    <t>2025.08.01</t>
  </si>
  <si>
    <t>在冯家庄村新建加工厂房及加工设施设备</t>
  </si>
  <si>
    <t>通过在冯家庄村修建野生菌类加工厂项目，达到带动村集体产业发展、带动脱贫群众增收的成效。</t>
  </si>
  <si>
    <t>大西沟村修建进村大桥项目</t>
  </si>
  <si>
    <t>修建进村大桥1座，长72米，宽7米，路基长700米，垫土方2500立方，路面铺油700米，简易排水、护桥坝以及其它费用</t>
  </si>
  <si>
    <t>通过修建进村大桥，达到解决村民出行便利、生产生活物资运输便利的目的。</t>
  </si>
  <si>
    <t>赵庄村养殖基地配套设施项目</t>
  </si>
  <si>
    <t>2025.3.01</t>
  </si>
  <si>
    <t>建设饲料房800平米、产房200平米、水井一座、水泥路360平米</t>
  </si>
  <si>
    <t>通过完善养殖基地配套设施，达到带动养殖户扩大养殖规模，增加村集体收益的成效。</t>
  </si>
  <si>
    <t>赵庄村瑞丰农庄建设项目</t>
  </si>
  <si>
    <t>建设采摘大棚2座，观景长廊100米，共享菜园1200平米，研学大厅1000平米</t>
  </si>
  <si>
    <t>通过建设瑞丰农庄项目，达到增加村集体收益，带动全村经济发展的成效。</t>
  </si>
  <si>
    <t>就业务工、收益分红</t>
  </si>
  <si>
    <t>刘家庄村果园嫁接采摘园项目</t>
  </si>
  <si>
    <t>刘家庄村</t>
  </si>
  <si>
    <t>三十亩果园嫁接新品种水果，改为采摘园</t>
  </si>
  <si>
    <t>通过开垦三十亩果园嫁接水果新品种，达到方便游客露营、采摘，吸引游客，促销农产品，增加村集体收入的成效。</t>
  </si>
  <si>
    <t>孔家庄村</t>
  </si>
  <si>
    <t>孔家庄村山楂种植项目</t>
  </si>
  <si>
    <t>种植山楂516亩</t>
  </si>
  <si>
    <t>通过种植山楂经济林，达到有效解决村内剩余劳动力务工难题，增加群众分红收入，壮大村集体经济的成效。</t>
  </si>
  <si>
    <t>孔家庄村冷链仓储保鲜项目</t>
  </si>
  <si>
    <t>建设冷链仓储保鲜库4000m³</t>
  </si>
  <si>
    <t>通过建设冷链仓储保鲜库，达到带动全县冷链物流产业发展，提高全县果蔬，肉蛋等农副产品的增值和抗风险能力，进一步壮大村级集体经济，是孔家庄村能在产业振兴快车道上稳步发展的成效</t>
  </si>
  <si>
    <t>带动生产、帮助产销对接</t>
  </si>
  <si>
    <t>后则沟</t>
  </si>
  <si>
    <t>后则沟红山楂经济林续建项目</t>
  </si>
  <si>
    <t>2025.09.30</t>
  </si>
  <si>
    <t>后则沟村</t>
  </si>
  <si>
    <t>修路、水利设施、种植山楂500亩</t>
  </si>
  <si>
    <t>通过扩展500亩红山楂经济林及配套砂石路水利设施，达到壮大村集体经济收入，增加村民收入的成效。</t>
  </si>
  <si>
    <t>积翠镇刘家庄村乡村旅游示范村续建项目</t>
  </si>
  <si>
    <t>建设苍鹭观鸟台、拱桥、湿地公园绿化、水车、沥青路面、景点石等</t>
  </si>
  <si>
    <t>通过建设河道修复工程、苍鹭观景台、露营营地、游客服务中心以及农家乐项目，吸引各地游客来旅游观光，带动村内人员就业、产业发展，实现农民增收、村集体增收的目的。</t>
  </si>
  <si>
    <t>胡堡村甜糯玉米加工厂续建项目</t>
  </si>
  <si>
    <t>2025.8.1</t>
  </si>
  <si>
    <t>修建玉米加工厂2200平方米及附属工程</t>
  </si>
  <si>
    <t>通过修建玉米加工厂及附属工程，达到增加村集体经济收、促进就业务工、带动村民种植积极性的成效</t>
  </si>
  <si>
    <t>带动生产、就业务工、收益分红</t>
  </si>
  <si>
    <t>胡堡村村内小巷硬化续建项目</t>
  </si>
  <si>
    <t>村内小巷硬化2700平方米</t>
  </si>
  <si>
    <t>通过硬化村内小巷，达到改善村民出行条件、带动农户增加务工收入的成效。</t>
  </si>
  <si>
    <t>数字乡村建设（信息通信基础设施建设、数字化、智能化建设等）</t>
  </si>
  <si>
    <t>胡堡村数字化建设二期工程项目</t>
  </si>
  <si>
    <t>试验田监控设备一套</t>
  </si>
  <si>
    <t>通过开展数字化建设，达到促进乡村建设的成效。</t>
  </si>
  <si>
    <t>运庄村</t>
  </si>
  <si>
    <t>运庄村修建温室大棚项目</t>
  </si>
  <si>
    <t>2025.07.30</t>
  </si>
  <si>
    <t>修建长50米，宽10米温室大棚共3个(1500平方米)，及基础配套设施（连接道路硬化，供水井等）</t>
  </si>
  <si>
    <t>通过修建温室大棚，达到就地解决务工，达到增加集体和村民收入的成效。</t>
  </si>
  <si>
    <t>石站头村南后庄</t>
  </si>
  <si>
    <t>南后庄饮水安全维修养护及入户工程</t>
  </si>
  <si>
    <t>圪洞镇人民政府</t>
  </si>
  <si>
    <t>石站头村</t>
  </si>
  <si>
    <t>1、铺设Φ63PE上水管2023m；2、铺设Φ63E输水管939m，铺设Φ50PE输水管730m，铺设Φ32PE输水管1199m，铺设Φ25PE输水管5939m；3、新建管道水表井10个。</t>
  </si>
  <si>
    <t>通过对南后庄上水管与输水管官网改造，达到消除冬季冻管及自来水入户的成效。</t>
  </si>
  <si>
    <t>万亩小杂粮农业机械现代化产业发展项目</t>
  </si>
  <si>
    <t>圪洞镇石站头村股份经济联合社</t>
  </si>
  <si>
    <t>机械化种植谷子3000亩、高粱2000亩、玉米3000亩、大豆1000亩、马铃薯1000亩；购买拖拉机2台、勺轮式覆膜精量播种机2台、液压翻转犁2台、马铃薯种植机1台、马铃薯收获/1台、马铃薯打（杀）秧机1台、旋耕机2台、联合收割机1台、杂粮籽粒收获割台1台、粮食烘干机1台、农用车1辆、碾米设备1套；新建彩钢库房2座等。</t>
  </si>
  <si>
    <t>通过开展农业生产全程机械化耕种收与农产品初加工，达到旋地机械化、播种精量免间苗、收获籽粒化免晾晒、仓储粮食含水分标准化、农产品附加值提高化，提高粮食产量，增加农民与村集体经济收入，实现农业生产现代化，产业规模化的目的。</t>
  </si>
  <si>
    <t>津良庄村</t>
  </si>
  <si>
    <t>津良庄村下水修建</t>
  </si>
  <si>
    <t>修建下水2000米</t>
  </si>
  <si>
    <t>通过开展津良庄村下水修建工作，达到改善人居环境，提升村民幸福感目的</t>
  </si>
  <si>
    <t>建军庄村</t>
  </si>
  <si>
    <t>建军庄村修建四季大棚</t>
  </si>
  <si>
    <t>6个长为8米宽为10米的大棚</t>
  </si>
  <si>
    <t>通过修建四季大棚的方式利用先进的耕种技术，达到提高耕地利用率和种子成活率，从而增加村民收成和收入的成效。</t>
  </si>
  <si>
    <t>赤红村蚯蚓养殖项目</t>
  </si>
  <si>
    <t>遮阳棚1000平方米，排水渠1500米，窑洞8间，鱼池1座，机械10台。</t>
  </si>
  <si>
    <t>通过实施蚯蚓养殖项目，项目建成后可达到增加收益80万元，解决20人稳定就业的成效。</t>
  </si>
  <si>
    <t>西山村</t>
  </si>
  <si>
    <t>西山村田地供水项目</t>
  </si>
  <si>
    <t>田地供水</t>
  </si>
  <si>
    <t>通过开展田地供水项目工作，达到更好的村民种植收成的成效。</t>
  </si>
  <si>
    <t>潘家坂</t>
  </si>
  <si>
    <t>潘家坂村修建大棚项目</t>
  </si>
  <si>
    <t>潘家坂村</t>
  </si>
  <si>
    <t>新建3个暖棚，每个占地650平方米</t>
  </si>
  <si>
    <t>通过在潘家坂村新建3个暖棚，达到提高耕地使用率，提高村民生活条件的成效。</t>
  </si>
  <si>
    <t>潘家坂村修建冷库项目</t>
  </si>
  <si>
    <t>新建冷库1个，占地2亩</t>
  </si>
  <si>
    <t>通过开展新建冷库工作，达到解决大棚种植物的储存问题，使种植物达到保险的目的。</t>
  </si>
  <si>
    <t>潘家坂村修建金狼沟水渠项目</t>
  </si>
  <si>
    <t>修建水渠长330米</t>
  </si>
  <si>
    <t>通过在金狼沟修建水渠330米项目，达到改善群众的生活水平，从而提高了群众的幸福感、满足感，方便村民出行的成效。</t>
  </si>
  <si>
    <t>东湾村</t>
  </si>
  <si>
    <t>东湾村田间路硬化项目</t>
  </si>
  <si>
    <t>峪口镇人民政府</t>
  </si>
  <si>
    <t>混凝土硬化5公里，其中村内东梁至下梁3公里，对坝则2公里。</t>
  </si>
  <si>
    <t>通过开展田间路硬化工作，达到改善村内人居环境，带动农户参与务工的成效。</t>
  </si>
  <si>
    <t>峪口村新建温室大棚培育香菇菌项目</t>
  </si>
  <si>
    <t>修建50亩温室大棚培育香菇菌.</t>
  </si>
  <si>
    <t>通过开展新建温室大棚50亩，达到带动村集体增收的成效。</t>
  </si>
  <si>
    <t>横泉村</t>
  </si>
  <si>
    <t>横泉村宅基地护坝和水渠新建项目</t>
  </si>
  <si>
    <t>新建宅基地配套水渠和护坝，110余米。</t>
  </si>
  <si>
    <t>通过开展新建护地坝及水渠工作，达到维护村内群众安全的目的。</t>
  </si>
  <si>
    <t>张家塔古村落开发与保护项目</t>
  </si>
  <si>
    <t>基础设施提升</t>
  </si>
  <si>
    <t>通过开展基础设施提升工作，达到改善旅游区环境，带动农户增加务工收入的成效。</t>
  </si>
  <si>
    <t>峪口村换热站建设项目</t>
  </si>
  <si>
    <t>新建换热站1处，新铺设供热管道3千米，新增变压器1台。</t>
  </si>
  <si>
    <t>通过新建换热站1处，达到冬季集中取暖全覆盖，改善群众生活条件，带动农户增加务工收入的成效。</t>
  </si>
  <si>
    <t>兴盛苑移民安置区</t>
  </si>
  <si>
    <t>易地移民一期（兴盛苑小区）消防设施建设项目</t>
  </si>
  <si>
    <t>对3栋单人户安置楼楼道进行加宽，卸装防护窗；新增3处消防水箱；完善其他消防设施。</t>
  </si>
  <si>
    <t>通过在峪口镇易地移民一期（兴盛苑小区）实施消防设施建设，达到提高火灾防范能力，保障人员安全，减少财产损失的成效。</t>
  </si>
  <si>
    <t>安上村</t>
  </si>
  <si>
    <t>安上村人居环境综合整治暨村集体危房拆除修缮工程</t>
  </si>
  <si>
    <t>拆除旧有危房，按标准新建日间照料中心140平米</t>
  </si>
  <si>
    <t>通过开展人居环境综合整治暨村集体危房拆除修缮工程，带动改善村容村貌，带动农户增加务工收入的成效。</t>
  </si>
  <si>
    <t>土福则村</t>
  </si>
  <si>
    <t>土福则村护村坝，排水渠修建项目</t>
  </si>
  <si>
    <t>新建护村坝、排洪渠80米</t>
  </si>
  <si>
    <t>通过开展修建护村坝及排水渠工作，达到保护村民生产、生活、财产安全的成效。</t>
  </si>
  <si>
    <t>农村卫生厕所改造（户用、公共厕所）</t>
  </si>
  <si>
    <t>圪针湾村修建便民公厕项目</t>
  </si>
  <si>
    <t>2025.07.10</t>
  </si>
  <si>
    <t>便民公厕1座</t>
  </si>
  <si>
    <t>通过在本村修建公厕1座，达到解决村民无公厕问题，提升安置点人居环境，方便群众的成效。</t>
  </si>
  <si>
    <t>圪针湾、吉家庄、郝家焉、花家坡村</t>
  </si>
  <si>
    <t>方山县峪口镇田间道路以工代赈示范项目</t>
  </si>
  <si>
    <t>对峪口镇圪针湾村（5.386KM)、吉家庄村(4.675KM)、郝家焉村(3.059KM)、花家坡村(2KM)田间道路硬化</t>
  </si>
  <si>
    <t>峪口镇水毁农田治理及配套灌溉、道路设施修复项目</t>
  </si>
  <si>
    <t>农田治理，道路设施修复</t>
  </si>
  <si>
    <t>通过开展农田治理及道路设施修复工作，达到改善村容村貌，带动农户增加务工收入的目的。</t>
  </si>
  <si>
    <t>方山县垃圾分拣站配套道路硬化、挡墙、排水渠、涵管修缮项目</t>
  </si>
  <si>
    <t>道路硬化、涵管修缮</t>
  </si>
  <si>
    <t>通过开展道路硬化工作，达到改善村内基础设施条件，带动农户增加务工收入的目的。</t>
  </si>
  <si>
    <t>峪口村石板梁小组排洪渠建设项目</t>
  </si>
  <si>
    <t>峪口村村排洪渠修建300余米。</t>
  </si>
  <si>
    <t>通过修建排洪渠300余米，达到确保人民财产安全，带动农户增加务工收入的成效。</t>
  </si>
  <si>
    <t>圪针湾村村巷街道路面提升项目</t>
  </si>
  <si>
    <t>2025.08.10</t>
  </si>
  <si>
    <t>一是对全村村巷道路铺油共1.6公里；二是主要公共区域安装太阳能路灯30盏；三是实施村庄周边人居环境综合整治。</t>
  </si>
  <si>
    <t>通过开展村巷街道路面工作，达到交通便利，村民出现方便，提升村容村貌的成效。</t>
  </si>
  <si>
    <t>圪针湾毛石挡土墙建设项目</t>
  </si>
  <si>
    <t>在村行洪渠北侧，修建毛石挡土墙，长度600米。</t>
  </si>
  <si>
    <t>通过开展修砌挡土墙600米工作，达到改善村内基础设施条件、改善村容村貌的目的。</t>
  </si>
  <si>
    <t>圪针湾村小型生活污水处理站项目</t>
  </si>
  <si>
    <t>新修建80立方的小型污水处理站.</t>
  </si>
  <si>
    <t>通过修建农村生活污水处理站工作，达到为村民生活工作提供便利，减少环境污染，实现农村污水源头治理，切实提高群众幸福感的成效。</t>
  </si>
  <si>
    <t>来堡村修建石坝项目</t>
  </si>
  <si>
    <t>北武当镇人民政府</t>
  </si>
  <si>
    <t>来堡村拔头沟口修建石坝389米</t>
  </si>
  <si>
    <t>通过开展石坝建设工作，达到改善村庄整体环境的目的。</t>
  </si>
  <si>
    <t>来堡村铺设村内大巷道项目</t>
  </si>
  <si>
    <t>来堡村村内巷道2600平米</t>
  </si>
  <si>
    <t>通过开展村内大巷建设，完善村内基础设施建设共工作，达到提升整体村容村貌，为乡村旅游发展提供保障的目的。</t>
  </si>
  <si>
    <t>来堡村修建玻璃大棚智慧农业项目</t>
  </si>
  <si>
    <t>2025.8.2</t>
  </si>
  <si>
    <t>2800平米的现代实施农业</t>
  </si>
  <si>
    <t>通过开展培育新品种，种植反季节蔬菜和花卉，达到带动村民增收的目的。</t>
  </si>
  <si>
    <t>来堡村窑洞造型连廊项目</t>
  </si>
  <si>
    <t>于氏族规家训宣传布展500平米</t>
  </si>
  <si>
    <t>通过开展廉洁小镇建设，达到廉政思想深入人心的目的。</t>
  </si>
  <si>
    <t>韩庄村道路硬化项目</t>
  </si>
  <si>
    <t>硬化一巷至二巷1400平方米,前坪2400平方米。一巷统建房周边村内干道260余米。硬化四巷至五巷村内主干道路长30多米，宽7米</t>
  </si>
  <si>
    <t>韩庄村建设流地小吃餐车项目</t>
  </si>
  <si>
    <t>建设个性化定制餐车</t>
  </si>
  <si>
    <t>通过餐车与客流分时段波动情况结合，扶持村内小吃摊主，达到为后续田园综合体小吃街打好基础的成效。</t>
  </si>
  <si>
    <t>韩庄村三巷至四巷挡土墙项目</t>
  </si>
  <si>
    <t>2025.3.1</t>
  </si>
  <si>
    <t>四巷至三巷大约200多米长，10余米高的土墙。</t>
  </si>
  <si>
    <t>通过开展修砌挡土墙工作，达到改善村内基础设施条件、改善村容村貌的目的。</t>
  </si>
  <si>
    <t>韩庄村自来水管道老化转接新水管道项目</t>
  </si>
  <si>
    <t>2025.2.1</t>
  </si>
  <si>
    <t>村民自来水管道年久老化，时常有管道破裂，冲毁民房的事件发生。由于前几年新修的水塔不能用，需要加固旧水塔。</t>
  </si>
  <si>
    <t>通过开展转接新自来水管道工作，达到改善村内基础设施、村民安全饮水的目的。</t>
  </si>
  <si>
    <t>武当村</t>
  </si>
  <si>
    <t>武当村人畜分离养殖项目</t>
  </si>
  <si>
    <t>2025.3.10</t>
  </si>
  <si>
    <t>2025.10.10</t>
  </si>
  <si>
    <t>新建：牛棚6个1800㎡、草料房500㎡、管理房120㎡、消毒房60㎡、变压器1台、修路3500㎡、通自来水1000米、平整场地5000㎡</t>
  </si>
  <si>
    <t>通过开展建设人畜分离养殖工作，达到改善村容村貌，带动村民增加养殖收入的成效。</t>
  </si>
  <si>
    <t>武当村旅游示范提升改造项目</t>
  </si>
  <si>
    <t>2025.5.10</t>
  </si>
  <si>
    <t>2025.9.15</t>
  </si>
  <si>
    <t>打造民宿、改造道教广场、修缮诸神庙、铺设松泉村污水自来水</t>
  </si>
  <si>
    <t>通过开展民宿打造、道教广场改造、诸神庙修缮、松泉村污水自来水铺设工作，达到旅游示范村的提升，带动村集体经济收入的成效。</t>
  </si>
  <si>
    <t>新民村巷道沥青铺面项目</t>
  </si>
  <si>
    <t>2025.7.25</t>
  </si>
  <si>
    <t>主巷道沥青铺面6000平米</t>
  </si>
  <si>
    <t>通过修建主巷道沥青铺面6000平米，达到极大的方便群众出行，提高人民群众的生活水平的目的。</t>
  </si>
  <si>
    <t>新民村下水铺设项目</t>
  </si>
  <si>
    <t>村内主项道下水管道铺设</t>
  </si>
  <si>
    <t>通过在村内主项道开展下水管道铺设，达到方便群众，改善人居环境提高人民群众的生活水平的目的。</t>
  </si>
  <si>
    <t>大武镇</t>
  </si>
  <si>
    <t>新房移民小区安置点</t>
  </si>
  <si>
    <t>新房移民小区集中供暖项目</t>
  </si>
  <si>
    <t>2025.2.10</t>
  </si>
  <si>
    <t>2025.03.10</t>
  </si>
  <si>
    <t>大武镇人民政府</t>
  </si>
  <si>
    <t>改建小区集中供暖，由过去的电供暖改建为集中供暖。</t>
  </si>
  <si>
    <t>通过对移民安置点实施集中供暖工程，达到安置点冬季集中取暖全覆盖，改善安置点搬迁群众生活条件的成效。</t>
  </si>
  <si>
    <t>阳和沟村</t>
  </si>
  <si>
    <t>阳和沟村石门焉自然村供水设施改建项目</t>
  </si>
  <si>
    <t>阳和沟村石门焉自然村</t>
  </si>
  <si>
    <t>阳和沟村石门焉新铺设管道3700米，新建供水点8个，监测井10，部分个户管道入户</t>
  </si>
  <si>
    <t>通过石门焉自然村供水设施改建，达到保证石门焉村民饮水条件的成效。</t>
  </si>
  <si>
    <t>郭家沟村</t>
  </si>
  <si>
    <t>郭家沟河坝项目</t>
  </si>
  <si>
    <t>郭家沟村新房自然村</t>
  </si>
  <si>
    <t>修建挡墙6500平方米</t>
  </si>
  <si>
    <t>通过修建河坝约6500方米，达到保护村民的耕地40余亩的成效。</t>
  </si>
  <si>
    <t>杨家会村</t>
  </si>
  <si>
    <t>杨家会村修建春秋大棚项目</t>
  </si>
  <si>
    <t>占地30亩，计划修建四季温室10棚，春秋大棚10棚，深井一面，硬化路面245米</t>
  </si>
  <si>
    <t>通过开展修建春秋大棚工作，达到提高耕地利用率和种子成活率，增加村集体收入，提高农民种地、务工积极性的成效。</t>
  </si>
  <si>
    <t>大武四村</t>
  </si>
  <si>
    <t>大武四村修建春秋大棚项目</t>
  </si>
  <si>
    <t>计划修建春秋大棚10棚</t>
  </si>
  <si>
    <t>新洞移民安置点</t>
  </si>
  <si>
    <t>新洞移民安置点基础设施建设项目</t>
  </si>
  <si>
    <t>新洞安置点</t>
  </si>
  <si>
    <t>新洞安置点3、4号楼地库防水工程、小区绿化、小区道路铺油</t>
  </si>
  <si>
    <t>通过在新洞移民安置点完善基础设施建设工作，达到提高搬迁群众的生活条件，投工投劳增加务工收入的成效。</t>
  </si>
  <si>
    <t>农村清洁能源设施建设（燃气、户用光伏、风电、水电、农村生物质能源、北方地区清洁取暖等）</t>
  </si>
  <si>
    <t>郭家沟村换热站建设项目</t>
  </si>
  <si>
    <t>新建换热站一座</t>
  </si>
  <si>
    <t>通过在郭家沟村修建换热站，达到居民所需供暖条件，提升群众幸福指数，同时带动农户增加务工收入的成效。</t>
  </si>
  <si>
    <t>杨家塔村</t>
  </si>
  <si>
    <t>杨家塔村扶贫车间建设项目</t>
  </si>
  <si>
    <t>新建扶贫车间并购置相关设备，以米面、肉类、蔬菜为原料，经加工烹制成包子，速冻包装后进行销售</t>
  </si>
  <si>
    <t>通过新建扶贫车间400平方米及购置相关设备等工作，达到可以带动本村农产品销售和增加本村劳动力就业机会的成效。</t>
  </si>
  <si>
    <t>配套基础设施项目</t>
  </si>
  <si>
    <t>新型农村集体经济发展项目</t>
  </si>
  <si>
    <t>就业培训</t>
  </si>
  <si>
    <t>乡村工匠</t>
  </si>
  <si>
    <t>公益性岗位</t>
  </si>
  <si>
    <t>易地搬迁后扶</t>
  </si>
  <si>
    <t>住房</t>
  </si>
  <si>
    <t>健康</t>
  </si>
  <si>
    <t>综合保障</t>
  </si>
  <si>
    <t>乡村治理</t>
  </si>
  <si>
    <t>农村精神文明建设</t>
  </si>
  <si>
    <t>小型农田水利设施建设</t>
  </si>
  <si>
    <t>技能培训</t>
  </si>
  <si>
    <t>创业培训</t>
  </si>
  <si>
    <t>乡村工匠培育培训</t>
  </si>
  <si>
    <t>村庄规划编制（含修编）</t>
  </si>
  <si>
    <t>学校建设或改造（含幼儿园）</t>
  </si>
  <si>
    <t>公共服务岗位</t>
  </si>
  <si>
    <t>农村危房改造等农房改造</t>
  </si>
  <si>
    <t>参加城乡居民基本医疗保险</t>
  </si>
  <si>
    <t>享受农村居民最低生活保障</t>
  </si>
  <si>
    <t>开展乡村治理示范创建</t>
  </si>
  <si>
    <t>培养“四有”新时代农民</t>
  </si>
  <si>
    <t>少数民族特色村寨建设项目</t>
  </si>
  <si>
    <t>产业园（区）</t>
  </si>
  <si>
    <t>小额信贷风险补偿金</t>
  </si>
  <si>
    <t>以工代训</t>
  </si>
  <si>
    <t>乡村工匠大师工作室</t>
  </si>
  <si>
    <t>村卫生室标准化建设</t>
  </si>
  <si>
    <t>“一站式”社区综合服务设施建设</t>
  </si>
  <si>
    <t>参与“学前学会普通话”行动</t>
  </si>
  <si>
    <t>参加大病保险</t>
  </si>
  <si>
    <t>参加城乡居民基本养老保险</t>
  </si>
  <si>
    <t>推进“积分制”“清单式”等管理方式</t>
  </si>
  <si>
    <t>移风易俗改革示范县（乡、村）</t>
  </si>
  <si>
    <t>困难群众饮用低氟茶</t>
  </si>
  <si>
    <t>水产养殖业发展</t>
  </si>
  <si>
    <t>人才培养</t>
  </si>
  <si>
    <t>特色产业保险保费补助</t>
  </si>
  <si>
    <t>乡村工匠传习所</t>
  </si>
  <si>
    <t>农村垃圾治理</t>
  </si>
  <si>
    <t>农村养老设施建设（养老院、幸福院、日间照料中心等）</t>
  </si>
  <si>
    <t>易地扶贫搬迁贷款债劵贴息补助</t>
  </si>
  <si>
    <t>其他教育类项目</t>
  </si>
  <si>
    <t>参加意外保险</t>
  </si>
  <si>
    <t>享受特困人员救助供养</t>
  </si>
  <si>
    <t>科技文化卫生“三下乡”</t>
  </si>
  <si>
    <t>林草基地建设</t>
  </si>
  <si>
    <t>品牌打造和展销平台</t>
  </si>
  <si>
    <t>新型经营主体贷款贴息</t>
  </si>
  <si>
    <t>农村公益性殡葬设施建设</t>
  </si>
  <si>
    <t>参加其他补充医疗保险</t>
  </si>
  <si>
    <t>接受留守关爱服务</t>
  </si>
  <si>
    <t>农村文化项目</t>
  </si>
  <si>
    <t>防贫保险（基金）</t>
  </si>
  <si>
    <t>接受医疗救助</t>
  </si>
  <si>
    <t>接受临时救助</t>
  </si>
  <si>
    <t>其他（便民综合服务设施、文化活动广场、体育设施、村级客运站、公共照明设施等）</t>
  </si>
  <si>
    <t>接受大病、慢性病（地方病）救治</t>
  </si>
  <si>
    <t>扶贫车间（特色手工基地）建设</t>
  </si>
  <si>
    <t>农业农村基础设施中长期贷款贴息</t>
  </si>
  <si>
    <t>乡村治理和精神文明建设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</si>
</sst>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yyyy&quot;年&quot;m&quot;月&quot;;@"/>
    <numFmt numFmtId="179" formatCode="yyyy&quot;年&quot;m&quot;月&quot;d&quot;日&quot;;@"/>
  </numFmts>
  <fonts count="43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0"/>
      <color theme="1"/>
      <name val="黑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9"/>
      <color theme="1"/>
      <name val="黑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vertAlign val="superscript"/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7" fontId="1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177" fontId="17" fillId="0" borderId="1" xfId="0" applyNumberFormat="1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179" fontId="17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31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vertical="center" wrapText="1"/>
    </xf>
    <xf numFmtId="0" fontId="0" fillId="0" borderId="1" xfId="0" applyNumberForma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AppData\Roaming\kingsoft\office6\backup\&#38468;&#20214;1&#65306;&#26041;&#23665;&#21439;2024&#24180;&#24230;&#24041;&#22266;&#25299;&#23637;&#33073;&#36139;&#25915;&#22362;&#25104;&#26524;&#21644;&#20065;&#26449;&#25391;&#20852;&#39033;&#30446;&#24211;&#20837;&#24211;&#39033;&#30446;&#20998;&#31867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zoomScale="115" zoomScaleNormal="115" topLeftCell="A2" workbookViewId="0">
      <selection activeCell="E15" sqref="E15"/>
    </sheetView>
  </sheetViews>
  <sheetFormatPr defaultColWidth="8.89166666666667" defaultRowHeight="13.5"/>
  <cols>
    <col min="2" max="2" width="25.125" customWidth="1"/>
    <col min="3" max="3" width="9.89166666666667"/>
    <col min="4" max="5" width="13.475" customWidth="1"/>
    <col min="6" max="6" width="12.625"/>
    <col min="7" max="7" width="7.625" customWidth="1"/>
    <col min="10" max="11" width="10.775" customWidth="1"/>
    <col min="12" max="12" width="14" customWidth="1"/>
    <col min="13" max="13" width="8.65833333333333" customWidth="1"/>
    <col min="14" max="15" width="12.625"/>
    <col min="16" max="16" width="9.375"/>
  </cols>
  <sheetData>
    <row r="1" ht="20" customHeight="1" spans="1:17">
      <c r="A1" s="24" t="s">
        <v>0</v>
      </c>
    </row>
    <row r="2" ht="27" customHeight="1" spans="1:17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="68" customFormat="1" ht="25" customHeight="1" spans="1:17">
      <c r="A3" s="72" t="s">
        <v>2</v>
      </c>
      <c r="B3" s="72" t="s">
        <v>3</v>
      </c>
      <c r="C3" s="73" t="s">
        <v>4</v>
      </c>
      <c r="D3" s="72" t="s">
        <v>5</v>
      </c>
      <c r="E3" s="72"/>
      <c r="F3" s="72"/>
      <c r="G3" s="72" t="s">
        <v>6</v>
      </c>
      <c r="H3" s="72"/>
      <c r="I3" s="72"/>
      <c r="J3" s="72"/>
      <c r="K3" s="72"/>
      <c r="L3" s="72"/>
      <c r="M3" s="72" t="s">
        <v>7</v>
      </c>
    </row>
    <row r="4" s="68" customFormat="1" ht="25" customHeight="1" spans="1:17">
      <c r="A4" s="72"/>
      <c r="B4" s="72"/>
      <c r="C4" s="73"/>
      <c r="D4" s="35" t="s">
        <v>8</v>
      </c>
      <c r="E4" s="72" t="s">
        <v>9</v>
      </c>
      <c r="F4" s="72"/>
      <c r="G4" s="73" t="s">
        <v>10</v>
      </c>
      <c r="H4" s="73" t="s">
        <v>11</v>
      </c>
      <c r="I4" s="73" t="s">
        <v>12</v>
      </c>
      <c r="J4" s="72" t="s">
        <v>9</v>
      </c>
      <c r="K4" s="72"/>
      <c r="L4" s="72"/>
      <c r="M4" s="72"/>
    </row>
    <row r="5" s="69" customFormat="1" ht="65" customHeight="1" spans="1:17">
      <c r="A5" s="73"/>
      <c r="B5" s="73"/>
      <c r="C5" s="73"/>
      <c r="D5" s="35"/>
      <c r="E5" s="73" t="s">
        <v>13</v>
      </c>
      <c r="F5" s="73" t="s">
        <v>14</v>
      </c>
      <c r="G5" s="73"/>
      <c r="H5" s="73"/>
      <c r="I5" s="73"/>
      <c r="J5" s="73" t="s">
        <v>15</v>
      </c>
      <c r="K5" s="73" t="s">
        <v>16</v>
      </c>
      <c r="L5" s="73" t="s">
        <v>17</v>
      </c>
      <c r="M5" s="73"/>
    </row>
    <row r="6" s="68" customFormat="1" ht="21" customHeight="1" spans="1:17">
      <c r="A6" s="74" t="s">
        <v>18</v>
      </c>
      <c r="B6" s="75"/>
      <c r="C6" s="76">
        <f t="shared" ref="C6:F6" si="0">C7+C15+C21+C25+C26+C31+C34+C35</f>
        <v>141</v>
      </c>
      <c r="D6" s="77">
        <f t="shared" si="0"/>
        <v>27387.081328</v>
      </c>
      <c r="E6" s="77">
        <f t="shared" si="0"/>
        <v>27387.081328</v>
      </c>
      <c r="F6" s="76">
        <f t="shared" si="0"/>
        <v>0</v>
      </c>
      <c r="G6" s="76"/>
      <c r="H6" s="76"/>
      <c r="I6" s="76"/>
      <c r="J6" s="76"/>
      <c r="K6" s="76"/>
      <c r="L6" s="76"/>
      <c r="M6" s="73"/>
    </row>
    <row r="7" s="68" customFormat="1" ht="22" customHeight="1" spans="1:17">
      <c r="A7" s="74" t="s">
        <v>19</v>
      </c>
      <c r="B7" s="75"/>
      <c r="C7" s="76">
        <f t="shared" ref="C7:F7" si="1">SUM(C8:C14)</f>
        <v>66</v>
      </c>
      <c r="D7" s="76">
        <f t="shared" si="1"/>
        <v>13363.82</v>
      </c>
      <c r="E7" s="76">
        <f t="shared" si="1"/>
        <v>13363.82</v>
      </c>
      <c r="F7" s="76">
        <f t="shared" si="1"/>
        <v>0</v>
      </c>
      <c r="G7" s="76"/>
      <c r="H7" s="76"/>
      <c r="I7" s="76"/>
      <c r="J7" s="76"/>
      <c r="K7" s="76"/>
      <c r="L7" s="76"/>
      <c r="M7" s="73"/>
    </row>
    <row r="8" s="68" customFormat="1" ht="22" customHeight="1" spans="1:17">
      <c r="A8" s="67">
        <v>1</v>
      </c>
      <c r="B8" s="33" t="s">
        <v>20</v>
      </c>
      <c r="C8" s="67">
        <v>42</v>
      </c>
      <c r="D8" s="48">
        <v>8685.7</v>
      </c>
      <c r="E8" s="48">
        <v>8685.7</v>
      </c>
      <c r="F8" s="33"/>
      <c r="G8" s="35">
        <v>90</v>
      </c>
      <c r="H8" s="35">
        <v>3600</v>
      </c>
      <c r="I8" s="35">
        <v>4304</v>
      </c>
      <c r="J8" s="35">
        <v>64</v>
      </c>
      <c r="K8" s="35">
        <v>3600</v>
      </c>
      <c r="L8" s="35">
        <v>3600</v>
      </c>
      <c r="M8" s="73"/>
      <c r="O8" s="78"/>
      <c r="P8" s="79"/>
      <c r="Q8" s="79"/>
    </row>
    <row r="9" s="68" customFormat="1" ht="22" customHeight="1" spans="1:17">
      <c r="A9" s="67">
        <v>2</v>
      </c>
      <c r="B9" s="33" t="s">
        <v>21</v>
      </c>
      <c r="C9" s="67">
        <v>12</v>
      </c>
      <c r="D9" s="33">
        <v>1535</v>
      </c>
      <c r="E9" s="33">
        <v>1535</v>
      </c>
      <c r="F9" s="33"/>
      <c r="G9" s="33">
        <v>40</v>
      </c>
      <c r="H9" s="33">
        <v>2400</v>
      </c>
      <c r="I9" s="33">
        <v>9200</v>
      </c>
      <c r="J9" s="33">
        <v>30</v>
      </c>
      <c r="K9" s="33">
        <v>1800</v>
      </c>
      <c r="L9" s="33">
        <v>8000</v>
      </c>
      <c r="M9" s="73"/>
    </row>
    <row r="10" s="68" customFormat="1" ht="22" customHeight="1" spans="1:17">
      <c r="A10" s="67">
        <v>3</v>
      </c>
      <c r="B10" s="33" t="s">
        <v>22</v>
      </c>
      <c r="C10" s="67">
        <v>1</v>
      </c>
      <c r="D10" s="33">
        <v>43</v>
      </c>
      <c r="E10" s="33">
        <v>43</v>
      </c>
      <c r="F10" s="33"/>
      <c r="G10" s="34">
        <v>1</v>
      </c>
      <c r="H10" s="34">
        <v>517</v>
      </c>
      <c r="I10" s="34">
        <v>1193</v>
      </c>
      <c r="J10" s="33">
        <v>0</v>
      </c>
      <c r="K10" s="33">
        <v>179</v>
      </c>
      <c r="L10" s="33">
        <v>435</v>
      </c>
      <c r="M10" s="35"/>
    </row>
    <row r="11" s="68" customFormat="1" ht="22" customHeight="1" spans="1:17">
      <c r="A11" s="67">
        <v>4</v>
      </c>
      <c r="B11" s="33" t="s">
        <v>23</v>
      </c>
      <c r="C11" s="67">
        <v>9</v>
      </c>
      <c r="D11" s="33">
        <v>1800.12</v>
      </c>
      <c r="E11" s="33">
        <v>1800.12</v>
      </c>
      <c r="F11" s="33"/>
      <c r="G11" s="35">
        <v>90</v>
      </c>
      <c r="H11" s="35">
        <v>9000</v>
      </c>
      <c r="I11" s="35">
        <v>21000</v>
      </c>
      <c r="J11" s="35">
        <v>64</v>
      </c>
      <c r="K11" s="35">
        <v>2400</v>
      </c>
      <c r="L11" s="35">
        <v>5500</v>
      </c>
      <c r="M11" s="35"/>
    </row>
    <row r="12" s="68" customFormat="1" ht="22" customHeight="1" spans="1:17">
      <c r="A12" s="67">
        <v>5</v>
      </c>
      <c r="B12" s="33" t="s">
        <v>24</v>
      </c>
      <c r="C12" s="67">
        <v>1</v>
      </c>
      <c r="D12" s="33">
        <v>600</v>
      </c>
      <c r="E12" s="33">
        <v>600</v>
      </c>
      <c r="F12" s="33"/>
      <c r="G12" s="33">
        <v>90</v>
      </c>
      <c r="H12" s="33">
        <v>2759</v>
      </c>
      <c r="I12" s="33">
        <v>2759</v>
      </c>
      <c r="J12" s="33">
        <v>64</v>
      </c>
      <c r="K12" s="33">
        <v>2759</v>
      </c>
      <c r="L12" s="33">
        <v>2759</v>
      </c>
      <c r="M12" s="35"/>
    </row>
    <row r="13" s="68" customFormat="1" ht="22" customHeight="1" spans="1:17">
      <c r="A13" s="67">
        <v>6</v>
      </c>
      <c r="B13" s="33" t="s">
        <v>25</v>
      </c>
      <c r="C13" s="67">
        <v>1</v>
      </c>
      <c r="D13" s="33">
        <v>700</v>
      </c>
      <c r="E13" s="33">
        <v>700</v>
      </c>
      <c r="F13" s="33"/>
      <c r="G13" s="35">
        <v>90</v>
      </c>
      <c r="H13" s="35">
        <v>3500</v>
      </c>
      <c r="I13" s="35">
        <v>3500</v>
      </c>
      <c r="J13" s="35">
        <v>64</v>
      </c>
      <c r="K13" s="35">
        <v>2850</v>
      </c>
      <c r="L13" s="35">
        <v>2850</v>
      </c>
      <c r="M13" s="73"/>
    </row>
    <row r="14" s="68" customFormat="1" ht="22" customHeight="1" spans="1:17">
      <c r="A14" s="67">
        <v>7</v>
      </c>
      <c r="B14" s="33" t="s">
        <v>26</v>
      </c>
      <c r="C14" s="67"/>
      <c r="D14" s="33"/>
      <c r="E14" s="33"/>
      <c r="F14" s="33"/>
      <c r="G14" s="73"/>
      <c r="H14" s="73"/>
      <c r="I14" s="73"/>
      <c r="J14" s="73"/>
      <c r="K14" s="73"/>
      <c r="L14" s="73"/>
      <c r="M14" s="73"/>
    </row>
    <row r="15" s="70" customFormat="1" ht="22" customHeight="1" spans="1:17">
      <c r="A15" s="80" t="s">
        <v>27</v>
      </c>
      <c r="B15" s="81"/>
      <c r="C15" s="82">
        <f t="shared" ref="C15:F15" si="2">SUM(C16:C20)</f>
        <v>2</v>
      </c>
      <c r="D15" s="82">
        <f t="shared" si="2"/>
        <v>1000</v>
      </c>
      <c r="E15" s="82">
        <f t="shared" si="2"/>
        <v>1000</v>
      </c>
      <c r="F15" s="82">
        <f t="shared" si="2"/>
        <v>0</v>
      </c>
      <c r="G15" s="73"/>
      <c r="H15" s="73"/>
      <c r="I15" s="73"/>
      <c r="J15" s="73"/>
      <c r="K15" s="73"/>
      <c r="L15" s="73"/>
      <c r="M15" s="73"/>
    </row>
    <row r="16" s="68" customFormat="1" ht="22" customHeight="1" spans="1:17">
      <c r="A16" s="72">
        <v>8</v>
      </c>
      <c r="B16" s="73" t="s">
        <v>28</v>
      </c>
      <c r="C16" s="72">
        <v>1</v>
      </c>
      <c r="D16" s="73">
        <v>400</v>
      </c>
      <c r="E16" s="73">
        <v>400</v>
      </c>
      <c r="F16" s="73"/>
      <c r="G16" s="35">
        <v>90</v>
      </c>
      <c r="H16" s="35">
        <v>5120</v>
      </c>
      <c r="I16" s="35">
        <v>12800</v>
      </c>
      <c r="J16" s="35">
        <v>64</v>
      </c>
      <c r="K16" s="35">
        <v>5120</v>
      </c>
      <c r="L16" s="35">
        <v>12800</v>
      </c>
      <c r="M16" s="73"/>
    </row>
    <row r="17" s="68" customFormat="1" ht="22" customHeight="1" spans="1:13">
      <c r="A17" s="72">
        <v>9</v>
      </c>
      <c r="B17" s="73" t="s">
        <v>29</v>
      </c>
      <c r="C17" s="72"/>
      <c r="D17" s="73"/>
      <c r="E17" s="73"/>
      <c r="F17" s="73"/>
      <c r="G17" s="73"/>
      <c r="H17" s="73"/>
      <c r="I17" s="73"/>
      <c r="J17" s="73"/>
      <c r="K17" s="73"/>
      <c r="L17" s="73"/>
      <c r="M17" s="73"/>
    </row>
    <row r="18" s="68" customFormat="1" ht="22" customHeight="1" spans="1:13">
      <c r="A18" s="72">
        <v>10</v>
      </c>
      <c r="B18" s="73" t="s">
        <v>30</v>
      </c>
      <c r="C18" s="72">
        <v>1</v>
      </c>
      <c r="D18" s="73">
        <v>600</v>
      </c>
      <c r="E18" s="73">
        <v>600</v>
      </c>
      <c r="F18" s="33">
        <f>D18-E18</f>
        <v>0</v>
      </c>
      <c r="G18" s="33">
        <v>90</v>
      </c>
      <c r="H18" s="33">
        <v>6200</v>
      </c>
      <c r="I18" s="33">
        <v>12500</v>
      </c>
      <c r="J18" s="33">
        <v>64</v>
      </c>
      <c r="K18" s="33">
        <v>6200</v>
      </c>
      <c r="L18" s="33">
        <v>12500</v>
      </c>
      <c r="M18" s="73"/>
    </row>
    <row r="19" s="68" customFormat="1" ht="22" customHeight="1" spans="1:13">
      <c r="A19" s="72">
        <v>11</v>
      </c>
      <c r="B19" s="73" t="s">
        <v>31</v>
      </c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</row>
    <row r="20" s="68" customFormat="1" ht="22" customHeight="1" spans="1:13">
      <c r="A20" s="72">
        <v>12</v>
      </c>
      <c r="B20" s="73" t="s">
        <v>32</v>
      </c>
      <c r="C20" s="72"/>
      <c r="D20" s="73"/>
      <c r="E20" s="73"/>
      <c r="F20" s="73"/>
      <c r="G20" s="73"/>
      <c r="H20" s="73"/>
      <c r="I20" s="73"/>
      <c r="J20" s="73"/>
      <c r="K20" s="73"/>
      <c r="L20" s="73"/>
      <c r="M20" s="73"/>
    </row>
    <row r="21" s="70" customFormat="1" ht="21" customHeight="1" spans="1:13">
      <c r="A21" s="74" t="s">
        <v>33</v>
      </c>
      <c r="B21" s="75"/>
      <c r="C21" s="76">
        <f t="shared" ref="C21:F21" si="3">SUM(C22:C24)</f>
        <v>71</v>
      </c>
      <c r="D21" s="77">
        <f t="shared" si="3"/>
        <v>12402.261328</v>
      </c>
      <c r="E21" s="77">
        <f t="shared" si="3"/>
        <v>12402.261328</v>
      </c>
      <c r="F21" s="76">
        <f t="shared" si="3"/>
        <v>0</v>
      </c>
      <c r="G21" s="73"/>
      <c r="H21" s="73"/>
      <c r="I21" s="73"/>
      <c r="J21" s="73"/>
      <c r="K21" s="73"/>
      <c r="L21" s="73"/>
      <c r="M21" s="73"/>
    </row>
    <row r="22" s="68" customFormat="1" ht="21" customHeight="1" spans="1:13">
      <c r="A22" s="72">
        <v>13</v>
      </c>
      <c r="B22" s="73" t="s">
        <v>34</v>
      </c>
      <c r="C22" s="73">
        <v>49</v>
      </c>
      <c r="D22" s="83">
        <v>6704.73749</v>
      </c>
      <c r="E22" s="83">
        <v>6704.73749</v>
      </c>
      <c r="F22" s="73"/>
      <c r="G22" s="33">
        <v>90</v>
      </c>
      <c r="H22" s="33">
        <v>51998</v>
      </c>
      <c r="I22" s="33">
        <v>133607</v>
      </c>
      <c r="J22" s="33">
        <v>64</v>
      </c>
      <c r="K22" s="33">
        <v>19386</v>
      </c>
      <c r="L22" s="33">
        <v>49949</v>
      </c>
      <c r="M22" s="73"/>
    </row>
    <row r="23" s="68" customFormat="1" ht="21" customHeight="1" spans="1:13">
      <c r="A23" s="72">
        <v>14</v>
      </c>
      <c r="B23" s="73" t="s">
        <v>35</v>
      </c>
      <c r="C23" s="73">
        <v>20</v>
      </c>
      <c r="D23" s="83">
        <v>5578.423838</v>
      </c>
      <c r="E23" s="83">
        <v>5578.423838</v>
      </c>
      <c r="F23" s="73"/>
      <c r="G23" s="33">
        <v>90</v>
      </c>
      <c r="H23" s="33">
        <v>36540</v>
      </c>
      <c r="I23" s="33">
        <v>110000</v>
      </c>
      <c r="J23" s="33">
        <v>64</v>
      </c>
      <c r="K23" s="33">
        <v>19386</v>
      </c>
      <c r="L23" s="33">
        <v>49949</v>
      </c>
      <c r="M23" s="73"/>
    </row>
    <row r="24" s="68" customFormat="1" ht="21" customHeight="1" spans="1:13">
      <c r="A24" s="72">
        <v>15</v>
      </c>
      <c r="B24" s="73" t="s">
        <v>36</v>
      </c>
      <c r="C24" s="73">
        <v>2</v>
      </c>
      <c r="D24" s="73">
        <v>119.1</v>
      </c>
      <c r="E24" s="73">
        <v>119.1</v>
      </c>
      <c r="F24" s="73"/>
      <c r="G24" s="35">
        <v>1</v>
      </c>
      <c r="H24" s="35">
        <v>517</v>
      </c>
      <c r="I24" s="35">
        <v>1195</v>
      </c>
      <c r="J24" s="35">
        <v>1</v>
      </c>
      <c r="K24" s="35">
        <v>179</v>
      </c>
      <c r="L24" s="35">
        <v>435</v>
      </c>
      <c r="M24" s="73"/>
    </row>
    <row r="25" s="70" customFormat="1" ht="21" customHeight="1" spans="1:13">
      <c r="A25" s="74" t="s">
        <v>37</v>
      </c>
      <c r="B25" s="75"/>
      <c r="C25" s="84"/>
      <c r="D25" s="84"/>
      <c r="E25" s="84"/>
      <c r="F25" s="84"/>
      <c r="G25" s="73"/>
      <c r="H25" s="73"/>
      <c r="I25" s="73"/>
      <c r="J25" s="73"/>
      <c r="K25" s="73"/>
      <c r="L25" s="73"/>
      <c r="M25" s="73"/>
    </row>
    <row r="26" s="70" customFormat="1" ht="21" customHeight="1" spans="1:13">
      <c r="A26" s="74" t="s">
        <v>38</v>
      </c>
      <c r="B26" s="75"/>
      <c r="C26" s="84">
        <f t="shared" ref="C26:F26" si="4">SUM(C27:C30)</f>
        <v>1</v>
      </c>
      <c r="D26" s="84">
        <f t="shared" si="4"/>
        <v>501</v>
      </c>
      <c r="E26" s="84">
        <f t="shared" si="4"/>
        <v>501</v>
      </c>
      <c r="F26" s="84">
        <f t="shared" si="4"/>
        <v>0</v>
      </c>
      <c r="G26" s="73"/>
      <c r="H26" s="73"/>
      <c r="I26" s="73"/>
      <c r="J26" s="73"/>
      <c r="K26" s="73"/>
      <c r="L26" s="73"/>
      <c r="M26" s="73"/>
    </row>
    <row r="27" s="68" customFormat="1" ht="21" customHeight="1" spans="1:13">
      <c r="A27" s="72">
        <v>16</v>
      </c>
      <c r="B27" s="73" t="s">
        <v>39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="68" customFormat="1" ht="21" customHeight="1" spans="1:13">
      <c r="A28" s="72">
        <v>17</v>
      </c>
      <c r="B28" s="73" t="s">
        <v>40</v>
      </c>
      <c r="C28" s="73">
        <v>1</v>
      </c>
      <c r="D28" s="73">
        <v>501</v>
      </c>
      <c r="E28" s="73">
        <v>501</v>
      </c>
      <c r="F28" s="73">
        <v>0</v>
      </c>
      <c r="G28" s="33">
        <v>90</v>
      </c>
      <c r="H28" s="33">
        <v>1670</v>
      </c>
      <c r="I28" s="33">
        <v>1670</v>
      </c>
      <c r="J28" s="33">
        <v>64</v>
      </c>
      <c r="K28" s="33">
        <v>1670</v>
      </c>
      <c r="L28" s="33">
        <v>1670</v>
      </c>
      <c r="M28" s="73"/>
    </row>
    <row r="29" s="68" customFormat="1" ht="21" customHeight="1" spans="1:13">
      <c r="A29" s="72">
        <v>18</v>
      </c>
      <c r="B29" s="73" t="s">
        <v>41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</row>
    <row r="30" s="68" customFormat="1" ht="21" customHeight="1" spans="1:13">
      <c r="A30" s="72">
        <v>19</v>
      </c>
      <c r="B30" s="73" t="s">
        <v>42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="70" customFormat="1" ht="21" customHeight="1" spans="1:13">
      <c r="A31" s="74" t="s">
        <v>43</v>
      </c>
      <c r="B31" s="75"/>
      <c r="C31" s="84"/>
      <c r="D31" s="84"/>
      <c r="E31" s="84"/>
      <c r="F31" s="84"/>
      <c r="G31" s="73"/>
      <c r="H31" s="73"/>
      <c r="I31" s="73"/>
      <c r="J31" s="73"/>
      <c r="K31" s="73"/>
      <c r="L31" s="73"/>
      <c r="M31" s="73"/>
    </row>
    <row r="32" s="68" customFormat="1" ht="21" customHeight="1" spans="1:13">
      <c r="A32" s="72">
        <v>20</v>
      </c>
      <c r="B32" s="73" t="s">
        <v>44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  <row r="33" s="68" customFormat="1" ht="21" customHeight="1" spans="1:13">
      <c r="A33" s="72">
        <v>21</v>
      </c>
      <c r="B33" s="73" t="s">
        <v>45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="70" customFormat="1" ht="21" customHeight="1" spans="1:13">
      <c r="A34" s="74" t="s">
        <v>46</v>
      </c>
      <c r="B34" s="75"/>
      <c r="C34" s="84">
        <v>1</v>
      </c>
      <c r="D34" s="84">
        <v>120</v>
      </c>
      <c r="E34" s="84">
        <v>120</v>
      </c>
      <c r="F34" s="84">
        <v>0</v>
      </c>
      <c r="G34" s="35"/>
      <c r="H34" s="35"/>
      <c r="I34" s="35"/>
      <c r="J34" s="35"/>
      <c r="K34" s="35"/>
      <c r="L34" s="35"/>
      <c r="M34" s="73"/>
    </row>
    <row r="35" s="70" customFormat="1" ht="21" customHeight="1" spans="1:13">
      <c r="A35" s="74" t="s">
        <v>47</v>
      </c>
      <c r="B35" s="75"/>
      <c r="C35" s="84"/>
      <c r="D35" s="84"/>
      <c r="E35" s="84"/>
      <c r="F35" s="84"/>
      <c r="G35" s="73"/>
      <c r="H35" s="73"/>
      <c r="I35" s="73"/>
      <c r="J35" s="73"/>
      <c r="K35" s="73"/>
      <c r="L35" s="73"/>
      <c r="M35" s="73"/>
    </row>
    <row r="36" s="68" customFormat="1" ht="21" customHeight="1" spans="1:13">
      <c r="A36" s="72">
        <v>22</v>
      </c>
      <c r="B36" s="73" t="s">
        <v>48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</row>
    <row r="37" s="71" customFormat="1" ht="25" customHeight="1"/>
    <row r="38" s="71" customFormat="1" ht="25" customHeight="1"/>
    <row r="39" s="71" customFormat="1" ht="25" customHeight="1"/>
    <row r="40" s="71" customFormat="1" ht="25" customHeight="1"/>
    <row r="41" s="71" customFormat="1" ht="25" customHeight="1"/>
    <row r="42" s="71" customFormat="1" ht="25" customHeight="1"/>
  </sheetData>
  <mergeCells count="22">
    <mergeCell ref="A2:M2"/>
    <mergeCell ref="D3:F3"/>
    <mergeCell ref="G3:L3"/>
    <mergeCell ref="E4:F4"/>
    <mergeCell ref="J4:L4"/>
    <mergeCell ref="A6:B6"/>
    <mergeCell ref="A7:B7"/>
    <mergeCell ref="A15:B15"/>
    <mergeCell ref="A21:B21"/>
    <mergeCell ref="A25:B25"/>
    <mergeCell ref="A26:B26"/>
    <mergeCell ref="A31:B31"/>
    <mergeCell ref="A34:B34"/>
    <mergeCell ref="A35:B35"/>
    <mergeCell ref="A3:A5"/>
    <mergeCell ref="B3:B5"/>
    <mergeCell ref="C3:C5"/>
    <mergeCell ref="D4:D5"/>
    <mergeCell ref="G4:G5"/>
    <mergeCell ref="H4:H5"/>
    <mergeCell ref="I4:I5"/>
    <mergeCell ref="M3:M5"/>
  </mergeCells>
  <pageMargins left="0.550694444444444" right="0.511805555555556" top="1" bottom="1" header="0.5" footer="0.5"/>
  <pageSetup paperSize="9" scale="9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47"/>
  <sheetViews>
    <sheetView tabSelected="1" zoomScale="85" zoomScaleNormal="85" topLeftCell="A45" workbookViewId="0">
      <selection activeCell="W49" sqref="W49"/>
    </sheetView>
  </sheetViews>
  <sheetFormatPr defaultColWidth="9" defaultRowHeight="13.5"/>
  <cols>
    <col min="1" max="1" width="4.375" style="22" customWidth="1"/>
    <col min="2" max="2" width="6.625" style="22" customWidth="1"/>
    <col min="3" max="3" width="7" style="22" customWidth="1"/>
    <col min="4" max="4" width="9.75" style="22" customWidth="1"/>
    <col min="5" max="5" width="7.5" style="22" customWidth="1"/>
    <col min="6" max="6" width="8.125" style="22" customWidth="1"/>
    <col min="7" max="7" width="14" style="22" customWidth="1"/>
    <col min="8" max="8" width="5" style="22" customWidth="1"/>
    <col min="9" max="10" width="12.075" style="22" customWidth="1"/>
    <col min="11" max="11" width="7.625" style="22" customWidth="1"/>
    <col min="12" max="12" width="7.39166666666667" style="22" customWidth="1"/>
    <col min="13" max="13" width="30.6916666666667" style="22" customWidth="1"/>
    <col min="14" max="14" width="12.625" style="22"/>
    <col min="15" max="15" width="12.8583333333333" style="22" customWidth="1"/>
    <col min="16" max="16" width="11.9083333333333" style="22" customWidth="1"/>
    <col min="17" max="17" width="6.625" style="22" customWidth="1"/>
    <col min="18" max="18" width="7.125" style="22" customWidth="1"/>
    <col min="19" max="19" width="6.875" style="22" customWidth="1"/>
    <col min="20" max="20" width="6.625" style="22" customWidth="1"/>
    <col min="21" max="21" width="10.25" style="22" customWidth="1"/>
    <col min="22" max="22" width="12.125" style="22" customWidth="1"/>
    <col min="23" max="23" width="33.225" style="22" customWidth="1"/>
    <col min="24" max="24" width="12.525" style="22" customWidth="1"/>
    <col min="25" max="25" width="5.15833333333333" style="23" customWidth="1"/>
    <col min="26" max="16384" width="9" style="7"/>
  </cols>
  <sheetData>
    <row r="1" ht="24" customHeight="1" spans="1:25">
      <c r="A1" s="24" t="s">
        <v>49</v>
      </c>
    </row>
    <row r="2" s="7" customFormat="1" ht="24" spans="1:25">
      <c r="A2" s="25" t="s">
        <v>50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="8" customFormat="1" ht="35" customHeight="1" spans="1:25">
      <c r="A3" s="26" t="s">
        <v>2</v>
      </c>
      <c r="B3" s="26" t="s">
        <v>51</v>
      </c>
      <c r="C3" s="26"/>
      <c r="D3" s="26"/>
      <c r="E3" s="26" t="s">
        <v>52</v>
      </c>
      <c r="F3" s="26"/>
      <c r="G3" s="26" t="s">
        <v>53</v>
      </c>
      <c r="H3" s="26" t="s">
        <v>54</v>
      </c>
      <c r="I3" s="26" t="s">
        <v>55</v>
      </c>
      <c r="J3" s="26"/>
      <c r="K3" s="27" t="s">
        <v>56</v>
      </c>
      <c r="L3" s="26" t="s">
        <v>57</v>
      </c>
      <c r="M3" s="26" t="s">
        <v>58</v>
      </c>
      <c r="N3" s="26" t="s">
        <v>5</v>
      </c>
      <c r="O3" s="26"/>
      <c r="P3" s="26"/>
      <c r="Q3" s="26" t="s">
        <v>6</v>
      </c>
      <c r="R3" s="26"/>
      <c r="S3" s="26"/>
      <c r="T3" s="26"/>
      <c r="U3" s="26"/>
      <c r="V3" s="26"/>
      <c r="W3" s="26" t="s">
        <v>59</v>
      </c>
      <c r="X3" s="26" t="s">
        <v>60</v>
      </c>
      <c r="Y3" s="28" t="s">
        <v>61</v>
      </c>
    </row>
    <row r="4" s="8" customFormat="1" ht="35" customHeight="1" spans="1:25">
      <c r="A4" s="26"/>
      <c r="B4" s="26" t="s">
        <v>62</v>
      </c>
      <c r="C4" s="26" t="s">
        <v>63</v>
      </c>
      <c r="D4" s="26" t="s">
        <v>64</v>
      </c>
      <c r="E4" s="26"/>
      <c r="F4" s="26"/>
      <c r="G4" s="26"/>
      <c r="H4" s="26"/>
      <c r="I4" s="26" t="s">
        <v>65</v>
      </c>
      <c r="J4" s="26" t="s">
        <v>66</v>
      </c>
      <c r="K4" s="27"/>
      <c r="L4" s="26"/>
      <c r="M4" s="26"/>
      <c r="N4" s="26" t="s">
        <v>67</v>
      </c>
      <c r="O4" s="26" t="s">
        <v>9</v>
      </c>
      <c r="P4" s="26"/>
      <c r="Q4" s="26" t="s">
        <v>68</v>
      </c>
      <c r="R4" s="26" t="s">
        <v>69</v>
      </c>
      <c r="S4" s="26" t="s">
        <v>12</v>
      </c>
      <c r="T4" s="26" t="s">
        <v>9</v>
      </c>
      <c r="U4" s="26"/>
      <c r="V4" s="26"/>
      <c r="W4" s="26"/>
      <c r="X4" s="26"/>
      <c r="Y4" s="28"/>
    </row>
    <row r="5" s="8" customFormat="1" ht="72" customHeight="1" spans="1:25">
      <c r="A5" s="26"/>
      <c r="B5" s="26"/>
      <c r="C5" s="26"/>
      <c r="D5" s="26"/>
      <c r="E5" s="26" t="s">
        <v>70</v>
      </c>
      <c r="F5" s="26" t="s">
        <v>71</v>
      </c>
      <c r="G5" s="26"/>
      <c r="H5" s="26"/>
      <c r="I5" s="26"/>
      <c r="J5" s="26"/>
      <c r="K5" s="27"/>
      <c r="L5" s="26"/>
      <c r="M5" s="26"/>
      <c r="N5" s="26"/>
      <c r="O5" s="26" t="s">
        <v>72</v>
      </c>
      <c r="P5" s="26" t="s">
        <v>73</v>
      </c>
      <c r="Q5" s="26"/>
      <c r="R5" s="26"/>
      <c r="S5" s="26"/>
      <c r="T5" s="26" t="s">
        <v>15</v>
      </c>
      <c r="U5" s="26" t="s">
        <v>16</v>
      </c>
      <c r="V5" s="26" t="s">
        <v>17</v>
      </c>
      <c r="W5" s="26"/>
      <c r="X5" s="26"/>
      <c r="Y5" s="28"/>
    </row>
    <row r="6" s="8" customFormat="1" ht="35" customHeight="1" spans="1:25">
      <c r="A6" s="29" t="s">
        <v>74</v>
      </c>
      <c r="B6" s="30"/>
      <c r="C6" s="30"/>
      <c r="D6" s="31"/>
      <c r="E6" s="26"/>
      <c r="F6" s="26"/>
      <c r="G6" s="26"/>
      <c r="H6" s="26"/>
      <c r="I6" s="26"/>
      <c r="J6" s="26"/>
      <c r="K6" s="26"/>
      <c r="L6" s="26"/>
      <c r="M6" s="26"/>
      <c r="N6" s="32">
        <f>SUM(N7:N999964)</f>
        <v>27387.081328</v>
      </c>
      <c r="O6" s="32">
        <f>SUM(O7:O999964)</f>
        <v>27387.081328</v>
      </c>
      <c r="P6" s="32">
        <f>SUM(P7:P999964)</f>
        <v>0</v>
      </c>
      <c r="Q6" s="26"/>
      <c r="R6" s="26"/>
      <c r="S6" s="26"/>
      <c r="T6" s="26"/>
      <c r="U6" s="26"/>
      <c r="V6" s="26"/>
      <c r="W6" s="26"/>
      <c r="X6" s="26"/>
      <c r="Y6" s="26"/>
    </row>
    <row r="7" s="9" customFormat="1" ht="91" customHeight="1" spans="1:25">
      <c r="A7" s="33">
        <v>1</v>
      </c>
      <c r="B7" s="34" t="s">
        <v>75</v>
      </c>
      <c r="C7" s="34" t="s">
        <v>76</v>
      </c>
      <c r="D7" s="34" t="s">
        <v>77</v>
      </c>
      <c r="E7" s="35" t="s">
        <v>78</v>
      </c>
      <c r="F7" s="35" t="s">
        <v>79</v>
      </c>
      <c r="G7" s="35" t="s">
        <v>80</v>
      </c>
      <c r="H7" s="35" t="s">
        <v>81</v>
      </c>
      <c r="I7" s="36" t="s">
        <v>82</v>
      </c>
      <c r="J7" s="36" t="s">
        <v>83</v>
      </c>
      <c r="K7" s="35" t="s">
        <v>84</v>
      </c>
      <c r="L7" s="35" t="s">
        <v>84</v>
      </c>
      <c r="M7" s="35" t="s">
        <v>85</v>
      </c>
      <c r="N7" s="37">
        <v>497</v>
      </c>
      <c r="O7" s="37">
        <v>497</v>
      </c>
      <c r="P7" s="35"/>
      <c r="Q7" s="35">
        <v>20</v>
      </c>
      <c r="R7" s="35">
        <v>2000</v>
      </c>
      <c r="S7" s="35">
        <v>3500</v>
      </c>
      <c r="T7" s="35">
        <v>20</v>
      </c>
      <c r="U7" s="35">
        <v>500</v>
      </c>
      <c r="V7" s="35">
        <v>800</v>
      </c>
      <c r="W7" s="35" t="s">
        <v>86</v>
      </c>
      <c r="X7" s="35" t="s">
        <v>87</v>
      </c>
      <c r="Y7" s="33"/>
    </row>
    <row r="8" s="10" customFormat="1" ht="75" customHeight="1" spans="1:25">
      <c r="A8" s="33">
        <v>2</v>
      </c>
      <c r="B8" s="38" t="s">
        <v>75</v>
      </c>
      <c r="C8" s="34" t="s">
        <v>76</v>
      </c>
      <c r="D8" s="34" t="s">
        <v>77</v>
      </c>
      <c r="E8" s="33" t="s">
        <v>88</v>
      </c>
      <c r="F8" s="33" t="s">
        <v>89</v>
      </c>
      <c r="G8" s="33" t="s">
        <v>90</v>
      </c>
      <c r="H8" s="33" t="s">
        <v>91</v>
      </c>
      <c r="I8" s="33" t="s">
        <v>92</v>
      </c>
      <c r="J8" s="33" t="s">
        <v>93</v>
      </c>
      <c r="K8" s="33" t="s">
        <v>84</v>
      </c>
      <c r="L8" s="33" t="s">
        <v>84</v>
      </c>
      <c r="M8" s="33" t="s">
        <v>94</v>
      </c>
      <c r="N8" s="39">
        <v>600</v>
      </c>
      <c r="O8" s="39">
        <v>600</v>
      </c>
      <c r="P8" s="35"/>
      <c r="Q8" s="33">
        <v>1</v>
      </c>
      <c r="R8" s="33">
        <v>1200</v>
      </c>
      <c r="S8" s="33">
        <v>3400</v>
      </c>
      <c r="T8" s="33">
        <v>1</v>
      </c>
      <c r="U8" s="33">
        <v>300</v>
      </c>
      <c r="V8" s="33">
        <v>500</v>
      </c>
      <c r="W8" s="33" t="s">
        <v>95</v>
      </c>
      <c r="X8" s="33" t="s">
        <v>87</v>
      </c>
      <c r="Y8" s="33"/>
    </row>
    <row r="9" s="10" customFormat="1" ht="67" customHeight="1" spans="1:25">
      <c r="A9" s="33">
        <v>3</v>
      </c>
      <c r="B9" s="38" t="s">
        <v>75</v>
      </c>
      <c r="C9" s="34" t="s">
        <v>76</v>
      </c>
      <c r="D9" s="34" t="s">
        <v>77</v>
      </c>
      <c r="E9" s="33" t="s">
        <v>96</v>
      </c>
      <c r="F9" s="33" t="s">
        <v>97</v>
      </c>
      <c r="G9" s="33" t="s">
        <v>98</v>
      </c>
      <c r="H9" s="33" t="s">
        <v>91</v>
      </c>
      <c r="I9" s="34" t="s">
        <v>99</v>
      </c>
      <c r="J9" s="40" t="s">
        <v>93</v>
      </c>
      <c r="K9" s="33" t="s">
        <v>84</v>
      </c>
      <c r="L9" s="33" t="s">
        <v>84</v>
      </c>
      <c r="M9" s="33" t="s">
        <v>100</v>
      </c>
      <c r="N9" s="39">
        <v>720</v>
      </c>
      <c r="O9" s="39">
        <v>720</v>
      </c>
      <c r="P9" s="35"/>
      <c r="Q9" s="33">
        <v>1</v>
      </c>
      <c r="R9" s="33">
        <v>800</v>
      </c>
      <c r="S9" s="33">
        <v>2000</v>
      </c>
      <c r="T9" s="33">
        <v>1</v>
      </c>
      <c r="U9" s="33">
        <v>100</v>
      </c>
      <c r="V9" s="33">
        <v>300</v>
      </c>
      <c r="W9" s="33" t="s">
        <v>95</v>
      </c>
      <c r="X9" s="33" t="s">
        <v>87</v>
      </c>
      <c r="Y9" s="33"/>
    </row>
    <row r="10" s="10" customFormat="1" ht="67" customHeight="1" spans="1:25">
      <c r="A10" s="33">
        <v>4</v>
      </c>
      <c r="B10" s="38" t="s">
        <v>75</v>
      </c>
      <c r="C10" s="34" t="s">
        <v>76</v>
      </c>
      <c r="D10" s="34" t="s">
        <v>77</v>
      </c>
      <c r="E10" s="33" t="s">
        <v>88</v>
      </c>
      <c r="F10" s="33" t="s">
        <v>101</v>
      </c>
      <c r="G10" s="33" t="s">
        <v>102</v>
      </c>
      <c r="H10" s="33" t="s">
        <v>91</v>
      </c>
      <c r="I10" s="34" t="s">
        <v>99</v>
      </c>
      <c r="J10" s="40" t="s">
        <v>93</v>
      </c>
      <c r="K10" s="33" t="s">
        <v>84</v>
      </c>
      <c r="L10" s="33" t="s">
        <v>84</v>
      </c>
      <c r="M10" s="33" t="s">
        <v>103</v>
      </c>
      <c r="N10" s="39">
        <v>650</v>
      </c>
      <c r="O10" s="39">
        <v>650</v>
      </c>
      <c r="P10" s="35"/>
      <c r="Q10" s="33">
        <v>1</v>
      </c>
      <c r="R10" s="33">
        <v>1100</v>
      </c>
      <c r="S10" s="33">
        <v>3100</v>
      </c>
      <c r="T10" s="33">
        <v>1</v>
      </c>
      <c r="U10" s="33">
        <v>200</v>
      </c>
      <c r="V10" s="33">
        <v>350</v>
      </c>
      <c r="W10" s="33" t="s">
        <v>95</v>
      </c>
      <c r="X10" s="33" t="s">
        <v>87</v>
      </c>
      <c r="Y10" s="33"/>
    </row>
    <row r="11" s="10" customFormat="1" ht="67" customHeight="1" spans="1:25">
      <c r="A11" s="33">
        <v>5</v>
      </c>
      <c r="B11" s="38" t="s">
        <v>75</v>
      </c>
      <c r="C11" s="34" t="s">
        <v>76</v>
      </c>
      <c r="D11" s="34" t="s">
        <v>77</v>
      </c>
      <c r="E11" s="33" t="s">
        <v>96</v>
      </c>
      <c r="F11" s="33" t="s">
        <v>104</v>
      </c>
      <c r="G11" s="33" t="s">
        <v>105</v>
      </c>
      <c r="H11" s="33" t="s">
        <v>81</v>
      </c>
      <c r="I11" s="33" t="s">
        <v>92</v>
      </c>
      <c r="J11" s="33" t="s">
        <v>106</v>
      </c>
      <c r="K11" s="33" t="s">
        <v>84</v>
      </c>
      <c r="L11" s="33" t="s">
        <v>84</v>
      </c>
      <c r="M11" s="33" t="s">
        <v>107</v>
      </c>
      <c r="N11" s="39">
        <v>21.42</v>
      </c>
      <c r="O11" s="39">
        <v>21.42</v>
      </c>
      <c r="P11" s="35"/>
      <c r="Q11" s="33">
        <v>2</v>
      </c>
      <c r="R11" s="33">
        <v>300</v>
      </c>
      <c r="S11" s="33">
        <v>800</v>
      </c>
      <c r="T11" s="33">
        <v>2</v>
      </c>
      <c r="U11" s="33">
        <v>50</v>
      </c>
      <c r="V11" s="33">
        <v>90</v>
      </c>
      <c r="W11" s="33" t="s">
        <v>95</v>
      </c>
      <c r="X11" s="33" t="s">
        <v>87</v>
      </c>
      <c r="Y11" s="33"/>
    </row>
    <row r="12" s="10" customFormat="1" ht="60" spans="1:25">
      <c r="A12" s="33">
        <v>6</v>
      </c>
      <c r="B12" s="38" t="s">
        <v>75</v>
      </c>
      <c r="C12" s="34" t="s">
        <v>76</v>
      </c>
      <c r="D12" s="38" t="s">
        <v>108</v>
      </c>
      <c r="E12" s="33" t="s">
        <v>78</v>
      </c>
      <c r="F12" s="33" t="s">
        <v>109</v>
      </c>
      <c r="G12" s="33" t="s">
        <v>110</v>
      </c>
      <c r="H12" s="33" t="s">
        <v>81</v>
      </c>
      <c r="I12" s="33" t="s">
        <v>111</v>
      </c>
      <c r="J12" s="33" t="s">
        <v>112</v>
      </c>
      <c r="K12" s="33" t="s">
        <v>84</v>
      </c>
      <c r="L12" s="33" t="s">
        <v>84</v>
      </c>
      <c r="M12" s="33" t="s">
        <v>113</v>
      </c>
      <c r="N12" s="39">
        <v>530</v>
      </c>
      <c r="O12" s="39">
        <v>530</v>
      </c>
      <c r="P12" s="35"/>
      <c r="Q12" s="33">
        <v>6</v>
      </c>
      <c r="R12" s="33">
        <v>3000</v>
      </c>
      <c r="S12" s="33">
        <v>4500</v>
      </c>
      <c r="T12" s="33">
        <v>6</v>
      </c>
      <c r="U12" s="33">
        <v>600</v>
      </c>
      <c r="V12" s="33">
        <v>850</v>
      </c>
      <c r="W12" s="33" t="s">
        <v>114</v>
      </c>
      <c r="X12" s="33" t="s">
        <v>87</v>
      </c>
      <c r="Y12" s="33"/>
    </row>
    <row r="13" s="11" customFormat="1" ht="90" customHeight="1" spans="1:25">
      <c r="A13" s="33">
        <v>7</v>
      </c>
      <c r="B13" s="38" t="s">
        <v>75</v>
      </c>
      <c r="C13" s="38" t="s">
        <v>115</v>
      </c>
      <c r="D13" s="38" t="s">
        <v>116</v>
      </c>
      <c r="E13" s="33" t="s">
        <v>117</v>
      </c>
      <c r="F13" s="33" t="s">
        <v>118</v>
      </c>
      <c r="G13" s="35" t="s">
        <v>119</v>
      </c>
      <c r="H13" s="33" t="s">
        <v>120</v>
      </c>
      <c r="I13" s="33" t="s">
        <v>121</v>
      </c>
      <c r="J13" s="41" t="s">
        <v>106</v>
      </c>
      <c r="K13" s="33" t="s">
        <v>122</v>
      </c>
      <c r="L13" s="33" t="s">
        <v>122</v>
      </c>
      <c r="M13" s="33" t="s">
        <v>123</v>
      </c>
      <c r="N13" s="42">
        <v>297</v>
      </c>
      <c r="O13" s="42">
        <v>297</v>
      </c>
      <c r="P13" s="35"/>
      <c r="Q13" s="33">
        <v>1</v>
      </c>
      <c r="R13" s="33">
        <v>20</v>
      </c>
      <c r="S13" s="33">
        <v>49</v>
      </c>
      <c r="T13" s="33">
        <v>1</v>
      </c>
      <c r="U13" s="33">
        <v>9</v>
      </c>
      <c r="V13" s="33">
        <v>31</v>
      </c>
      <c r="W13" s="33" t="s">
        <v>124</v>
      </c>
      <c r="X13" s="33" t="s">
        <v>87</v>
      </c>
      <c r="Y13" s="33"/>
    </row>
    <row r="14" s="9" customFormat="1" ht="45" customHeight="1" spans="1:25">
      <c r="A14" s="33">
        <v>8</v>
      </c>
      <c r="B14" s="34" t="s">
        <v>125</v>
      </c>
      <c r="C14" s="34" t="s">
        <v>126</v>
      </c>
      <c r="D14" s="34" t="s">
        <v>127</v>
      </c>
      <c r="E14" s="35" t="s">
        <v>88</v>
      </c>
      <c r="F14" s="35" t="s">
        <v>128</v>
      </c>
      <c r="G14" s="35" t="s">
        <v>129</v>
      </c>
      <c r="H14" s="35" t="s">
        <v>81</v>
      </c>
      <c r="I14" s="35" t="s">
        <v>130</v>
      </c>
      <c r="J14" s="35" t="s">
        <v>131</v>
      </c>
      <c r="K14" s="35" t="s">
        <v>132</v>
      </c>
      <c r="L14" s="35" t="s">
        <v>132</v>
      </c>
      <c r="M14" s="35" t="s">
        <v>133</v>
      </c>
      <c r="N14" s="37">
        <v>1000</v>
      </c>
      <c r="O14" s="37">
        <v>1000</v>
      </c>
      <c r="P14" s="35"/>
      <c r="Q14" s="35">
        <v>90</v>
      </c>
      <c r="R14" s="35">
        <v>3600</v>
      </c>
      <c r="S14" s="35">
        <v>3600</v>
      </c>
      <c r="T14" s="35">
        <v>64</v>
      </c>
      <c r="U14" s="35">
        <v>3600</v>
      </c>
      <c r="V14" s="35">
        <v>3600</v>
      </c>
      <c r="W14" s="35" t="s">
        <v>134</v>
      </c>
      <c r="X14" s="35" t="s">
        <v>135</v>
      </c>
      <c r="Y14" s="33"/>
    </row>
    <row r="15" s="9" customFormat="1" ht="45" customHeight="1" spans="1:25">
      <c r="A15" s="33">
        <v>9</v>
      </c>
      <c r="B15" s="34" t="s">
        <v>125</v>
      </c>
      <c r="C15" s="34" t="s">
        <v>126</v>
      </c>
      <c r="D15" s="34" t="s">
        <v>127</v>
      </c>
      <c r="E15" s="35" t="s">
        <v>96</v>
      </c>
      <c r="F15" s="35" t="s">
        <v>136</v>
      </c>
      <c r="G15" s="35" t="s">
        <v>137</v>
      </c>
      <c r="H15" s="35" t="s">
        <v>81</v>
      </c>
      <c r="I15" s="35" t="s">
        <v>130</v>
      </c>
      <c r="J15" s="35" t="s">
        <v>131</v>
      </c>
      <c r="K15" s="35" t="s">
        <v>132</v>
      </c>
      <c r="L15" s="35" t="s">
        <v>132</v>
      </c>
      <c r="M15" s="35" t="s">
        <v>133</v>
      </c>
      <c r="N15" s="37">
        <v>1000</v>
      </c>
      <c r="O15" s="37">
        <v>1000</v>
      </c>
      <c r="P15" s="35"/>
      <c r="Q15" s="35">
        <v>90</v>
      </c>
      <c r="R15" s="35">
        <v>2706</v>
      </c>
      <c r="S15" s="35">
        <v>2706</v>
      </c>
      <c r="T15" s="35">
        <v>64</v>
      </c>
      <c r="U15" s="35">
        <v>2706</v>
      </c>
      <c r="V15" s="35">
        <v>2706</v>
      </c>
      <c r="W15" s="35" t="s">
        <v>134</v>
      </c>
      <c r="X15" s="35" t="s">
        <v>135</v>
      </c>
      <c r="Y15" s="33"/>
    </row>
    <row r="16" s="9" customFormat="1" ht="58" customHeight="1" spans="1:25">
      <c r="A16" s="33">
        <v>10</v>
      </c>
      <c r="B16" s="38" t="s">
        <v>138</v>
      </c>
      <c r="C16" s="38" t="s">
        <v>139</v>
      </c>
      <c r="D16" s="38" t="s">
        <v>140</v>
      </c>
      <c r="E16" s="33" t="s">
        <v>141</v>
      </c>
      <c r="F16" s="33" t="s">
        <v>141</v>
      </c>
      <c r="G16" s="35" t="s">
        <v>142</v>
      </c>
      <c r="H16" s="33" t="s">
        <v>91</v>
      </c>
      <c r="I16" s="33" t="s">
        <v>130</v>
      </c>
      <c r="J16" s="33" t="s">
        <v>131</v>
      </c>
      <c r="K16" s="33" t="s">
        <v>143</v>
      </c>
      <c r="L16" s="33" t="s">
        <v>143</v>
      </c>
      <c r="M16" s="33" t="s">
        <v>144</v>
      </c>
      <c r="N16" s="37">
        <v>501</v>
      </c>
      <c r="O16" s="37">
        <v>501</v>
      </c>
      <c r="P16" s="35"/>
      <c r="Q16" s="33">
        <v>90</v>
      </c>
      <c r="R16" s="33">
        <v>1670</v>
      </c>
      <c r="S16" s="33">
        <v>1670</v>
      </c>
      <c r="T16" s="33">
        <v>64</v>
      </c>
      <c r="U16" s="33">
        <v>1670</v>
      </c>
      <c r="V16" s="33">
        <v>1670</v>
      </c>
      <c r="W16" s="33" t="s">
        <v>145</v>
      </c>
      <c r="X16" s="33" t="s">
        <v>146</v>
      </c>
      <c r="Y16" s="33"/>
    </row>
    <row r="17" s="9" customFormat="1" ht="53" customHeight="1" spans="1:1024 1025:16347">
      <c r="A17" s="33">
        <v>11</v>
      </c>
      <c r="B17" s="38" t="s">
        <v>125</v>
      </c>
      <c r="C17" s="38" t="s">
        <v>147</v>
      </c>
      <c r="D17" s="38" t="s">
        <v>148</v>
      </c>
      <c r="E17" s="33" t="s">
        <v>141</v>
      </c>
      <c r="F17" s="33" t="s">
        <v>141</v>
      </c>
      <c r="G17" s="35" t="s">
        <v>148</v>
      </c>
      <c r="H17" s="33" t="s">
        <v>91</v>
      </c>
      <c r="I17" s="33" t="s">
        <v>130</v>
      </c>
      <c r="J17" s="33" t="s">
        <v>131</v>
      </c>
      <c r="K17" s="33" t="s">
        <v>143</v>
      </c>
      <c r="L17" s="33" t="s">
        <v>143</v>
      </c>
      <c r="M17" s="33" t="s">
        <v>149</v>
      </c>
      <c r="N17" s="37">
        <v>600</v>
      </c>
      <c r="O17" s="37">
        <v>600</v>
      </c>
      <c r="P17" s="35"/>
      <c r="Q17" s="33">
        <v>90</v>
      </c>
      <c r="R17" s="33">
        <v>2759</v>
      </c>
      <c r="S17" s="33">
        <v>2759</v>
      </c>
      <c r="T17" s="33">
        <v>64</v>
      </c>
      <c r="U17" s="33">
        <v>2759</v>
      </c>
      <c r="V17" s="33">
        <v>2759</v>
      </c>
      <c r="W17" s="33" t="s">
        <v>150</v>
      </c>
      <c r="X17" s="33" t="s">
        <v>146</v>
      </c>
      <c r="Y17" s="33"/>
    </row>
    <row r="18" s="9" customFormat="1" ht="56" customHeight="1" spans="1:1024 1025:16347">
      <c r="A18" s="33">
        <v>12</v>
      </c>
      <c r="B18" s="38" t="s">
        <v>151</v>
      </c>
      <c r="C18" s="38" t="s">
        <v>151</v>
      </c>
      <c r="D18" s="38" t="s">
        <v>151</v>
      </c>
      <c r="E18" s="33" t="s">
        <v>141</v>
      </c>
      <c r="F18" s="33" t="s">
        <v>141</v>
      </c>
      <c r="G18" s="35" t="s">
        <v>151</v>
      </c>
      <c r="H18" s="33" t="s">
        <v>91</v>
      </c>
      <c r="I18" s="33" t="s">
        <v>130</v>
      </c>
      <c r="J18" s="33" t="s">
        <v>131</v>
      </c>
      <c r="K18" s="33" t="s">
        <v>143</v>
      </c>
      <c r="L18" s="33" t="s">
        <v>143</v>
      </c>
      <c r="M18" s="35" t="s">
        <v>152</v>
      </c>
      <c r="N18" s="37">
        <v>120</v>
      </c>
      <c r="O18" s="37">
        <v>120</v>
      </c>
      <c r="P18" s="35"/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 t="s">
        <v>153</v>
      </c>
      <c r="X18" s="35"/>
      <c r="Y18" s="35"/>
    </row>
    <row r="19" s="12" customFormat="1" ht="67" customHeight="1" spans="1:1024 1025:16347">
      <c r="A19" s="33">
        <v>13</v>
      </c>
      <c r="B19" s="35" t="s">
        <v>154</v>
      </c>
      <c r="C19" s="35" t="s">
        <v>155</v>
      </c>
      <c r="D19" s="35" t="s">
        <v>156</v>
      </c>
      <c r="E19" s="35" t="s">
        <v>141</v>
      </c>
      <c r="F19" s="35" t="s">
        <v>141</v>
      </c>
      <c r="G19" s="35" t="s">
        <v>157</v>
      </c>
      <c r="H19" s="35" t="s">
        <v>91</v>
      </c>
      <c r="I19" s="35" t="s">
        <v>130</v>
      </c>
      <c r="J19" s="35" t="s">
        <v>131</v>
      </c>
      <c r="K19" s="35" t="s">
        <v>143</v>
      </c>
      <c r="L19" s="35" t="s">
        <v>143</v>
      </c>
      <c r="M19" s="35" t="s">
        <v>158</v>
      </c>
      <c r="N19" s="43">
        <v>400</v>
      </c>
      <c r="O19" s="43">
        <v>400</v>
      </c>
      <c r="P19" s="35"/>
      <c r="Q19" s="35">
        <v>90</v>
      </c>
      <c r="R19" s="35">
        <v>5120</v>
      </c>
      <c r="S19" s="35">
        <v>12800</v>
      </c>
      <c r="T19" s="35">
        <v>64</v>
      </c>
      <c r="U19" s="35">
        <v>5120</v>
      </c>
      <c r="V19" s="35">
        <v>12800</v>
      </c>
      <c r="W19" s="35" t="s">
        <v>159</v>
      </c>
      <c r="X19" s="35" t="s">
        <v>87</v>
      </c>
      <c r="Y19" s="35"/>
    </row>
    <row r="20" s="9" customFormat="1" ht="62" customHeight="1" spans="1:1024 1025:16347">
      <c r="A20" s="33">
        <v>14</v>
      </c>
      <c r="B20" s="38" t="s">
        <v>125</v>
      </c>
      <c r="C20" s="38" t="s">
        <v>160</v>
      </c>
      <c r="D20" s="38" t="s">
        <v>160</v>
      </c>
      <c r="E20" s="33" t="s">
        <v>141</v>
      </c>
      <c r="F20" s="33" t="s">
        <v>141</v>
      </c>
      <c r="G20" s="33" t="s">
        <v>161</v>
      </c>
      <c r="H20" s="33" t="s">
        <v>91</v>
      </c>
      <c r="I20" s="33" t="s">
        <v>130</v>
      </c>
      <c r="J20" s="33" t="s">
        <v>131</v>
      </c>
      <c r="K20" s="33" t="s">
        <v>143</v>
      </c>
      <c r="L20" s="33" t="s">
        <v>143</v>
      </c>
      <c r="M20" s="35" t="s">
        <v>162</v>
      </c>
      <c r="N20" s="37">
        <v>700</v>
      </c>
      <c r="O20" s="37">
        <v>700</v>
      </c>
      <c r="P20" s="35"/>
      <c r="Q20" s="35">
        <v>90</v>
      </c>
      <c r="R20" s="35">
        <v>3500</v>
      </c>
      <c r="S20" s="35">
        <v>3500</v>
      </c>
      <c r="T20" s="35">
        <v>64</v>
      </c>
      <c r="U20" s="35">
        <v>2850</v>
      </c>
      <c r="V20" s="35">
        <v>2850</v>
      </c>
      <c r="W20" s="35" t="s">
        <v>163</v>
      </c>
      <c r="X20" s="35" t="s">
        <v>146</v>
      </c>
      <c r="Y20" s="35"/>
    </row>
    <row r="21" s="11" customFormat="1" ht="133" customHeight="1" spans="1:1024 1025:16347">
      <c r="A21" s="33">
        <v>15</v>
      </c>
      <c r="B21" s="38" t="s">
        <v>125</v>
      </c>
      <c r="C21" s="38" t="s">
        <v>164</v>
      </c>
      <c r="D21" s="38" t="s">
        <v>165</v>
      </c>
      <c r="E21" s="33" t="s">
        <v>117</v>
      </c>
      <c r="F21" s="33" t="s">
        <v>166</v>
      </c>
      <c r="G21" s="33" t="s">
        <v>167</v>
      </c>
      <c r="H21" s="33" t="s">
        <v>168</v>
      </c>
      <c r="I21" s="44" t="s">
        <v>121</v>
      </c>
      <c r="J21" s="44" t="s">
        <v>106</v>
      </c>
      <c r="K21" s="33" t="s">
        <v>143</v>
      </c>
      <c r="L21" s="33" t="s">
        <v>169</v>
      </c>
      <c r="M21" s="33" t="s">
        <v>170</v>
      </c>
      <c r="N21" s="42">
        <v>200</v>
      </c>
      <c r="O21" s="42">
        <v>200</v>
      </c>
      <c r="P21" s="35"/>
      <c r="Q21" s="33">
        <v>40</v>
      </c>
      <c r="R21" s="33">
        <v>2400</v>
      </c>
      <c r="S21" s="33">
        <v>9200</v>
      </c>
      <c r="T21" s="33">
        <v>30</v>
      </c>
      <c r="U21" s="33">
        <v>1800</v>
      </c>
      <c r="V21" s="33">
        <v>8000</v>
      </c>
      <c r="W21" s="33" t="s">
        <v>171</v>
      </c>
      <c r="X21" s="33" t="s">
        <v>172</v>
      </c>
      <c r="Y21" s="33"/>
    </row>
    <row r="22" s="9" customFormat="1" ht="53" customHeight="1" spans="1:1024 1025:16347">
      <c r="A22" s="33">
        <v>16</v>
      </c>
      <c r="B22" s="38" t="s">
        <v>125</v>
      </c>
      <c r="C22" s="38" t="s">
        <v>173</v>
      </c>
      <c r="D22" s="38" t="s">
        <v>174</v>
      </c>
      <c r="E22" s="33" t="s">
        <v>175</v>
      </c>
      <c r="F22" s="33" t="s">
        <v>175</v>
      </c>
      <c r="G22" s="35" t="s">
        <v>176</v>
      </c>
      <c r="H22" s="33" t="s">
        <v>91</v>
      </c>
      <c r="I22" s="33" t="s">
        <v>99</v>
      </c>
      <c r="J22" s="33" t="s">
        <v>131</v>
      </c>
      <c r="K22" s="33" t="s">
        <v>143</v>
      </c>
      <c r="L22" s="33" t="s">
        <v>143</v>
      </c>
      <c r="M22" s="33" t="s">
        <v>177</v>
      </c>
      <c r="N22" s="37">
        <v>400</v>
      </c>
      <c r="O22" s="37">
        <v>400</v>
      </c>
      <c r="P22" s="35"/>
      <c r="Q22" s="33">
        <v>10</v>
      </c>
      <c r="R22" s="33">
        <v>1000</v>
      </c>
      <c r="S22" s="33">
        <v>2000</v>
      </c>
      <c r="T22" s="33">
        <v>10</v>
      </c>
      <c r="U22" s="33">
        <v>900</v>
      </c>
      <c r="V22" s="33">
        <v>1800</v>
      </c>
      <c r="W22" s="33" t="s">
        <v>178</v>
      </c>
      <c r="X22" s="33" t="s">
        <v>179</v>
      </c>
      <c r="Y22" s="33"/>
    </row>
    <row r="23" s="9" customFormat="1" ht="73" customHeight="1" spans="1:1024 1025:16347">
      <c r="A23" s="33">
        <v>17</v>
      </c>
      <c r="B23" s="38" t="s">
        <v>125</v>
      </c>
      <c r="C23" s="38" t="s">
        <v>126</v>
      </c>
      <c r="D23" s="38" t="s">
        <v>180</v>
      </c>
      <c r="E23" s="33" t="s">
        <v>181</v>
      </c>
      <c r="F23" s="33" t="s">
        <v>182</v>
      </c>
      <c r="G23" s="33" t="s">
        <v>183</v>
      </c>
      <c r="H23" s="33" t="s">
        <v>81</v>
      </c>
      <c r="I23" s="44" t="s">
        <v>99</v>
      </c>
      <c r="J23" s="44" t="s">
        <v>106</v>
      </c>
      <c r="K23" s="33" t="s">
        <v>143</v>
      </c>
      <c r="L23" s="33" t="s">
        <v>143</v>
      </c>
      <c r="M23" s="33" t="s">
        <v>184</v>
      </c>
      <c r="N23" s="37">
        <v>200</v>
      </c>
      <c r="O23" s="37">
        <v>200</v>
      </c>
      <c r="P23" s="35"/>
      <c r="Q23" s="33">
        <v>1</v>
      </c>
      <c r="R23" s="33">
        <v>20</v>
      </c>
      <c r="S23" s="33">
        <v>50</v>
      </c>
      <c r="T23" s="33">
        <v>1</v>
      </c>
      <c r="U23" s="33">
        <v>8</v>
      </c>
      <c r="V23" s="33">
        <v>18</v>
      </c>
      <c r="W23" s="33" t="s">
        <v>185</v>
      </c>
      <c r="X23" s="33" t="s">
        <v>186</v>
      </c>
      <c r="Y23" s="35"/>
    </row>
    <row r="24" s="13" customFormat="1" ht="57" customHeight="1" spans="1:1024 1025:16347">
      <c r="A24" s="33">
        <v>18</v>
      </c>
      <c r="B24" s="34" t="s">
        <v>75</v>
      </c>
      <c r="C24" s="34" t="s">
        <v>115</v>
      </c>
      <c r="D24" s="34" t="s">
        <v>187</v>
      </c>
      <c r="E24" s="34" t="s">
        <v>88</v>
      </c>
      <c r="F24" s="34" t="s">
        <v>188</v>
      </c>
      <c r="G24" s="34" t="s">
        <v>189</v>
      </c>
      <c r="H24" s="34" t="s">
        <v>81</v>
      </c>
      <c r="I24" s="34" t="s">
        <v>190</v>
      </c>
      <c r="J24" s="34" t="s">
        <v>191</v>
      </c>
      <c r="K24" s="33" t="s">
        <v>143</v>
      </c>
      <c r="L24" s="33" t="s">
        <v>143</v>
      </c>
      <c r="M24" s="34" t="s">
        <v>192</v>
      </c>
      <c r="N24" s="45">
        <v>114.5122</v>
      </c>
      <c r="O24" s="45">
        <v>114.5122</v>
      </c>
      <c r="P24" s="35"/>
      <c r="Q24" s="34">
        <v>1</v>
      </c>
      <c r="R24" s="34">
        <v>274</v>
      </c>
      <c r="S24" s="34">
        <v>720</v>
      </c>
      <c r="T24" s="34">
        <v>1</v>
      </c>
      <c r="U24" s="34">
        <v>206</v>
      </c>
      <c r="V24" s="34">
        <v>530</v>
      </c>
      <c r="W24" s="34" t="s">
        <v>193</v>
      </c>
      <c r="X24" s="34" t="s">
        <v>87</v>
      </c>
      <c r="Y24" s="35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46"/>
      <c r="IS24" s="46"/>
      <c r="IT24" s="46"/>
      <c r="IU24" s="46"/>
      <c r="IV24" s="46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  <c r="KG24" s="46"/>
      <c r="KH24" s="46"/>
      <c r="KI24" s="46"/>
      <c r="KJ24" s="46"/>
      <c r="KK24" s="46"/>
      <c r="KL24" s="46"/>
      <c r="KM24" s="46"/>
      <c r="KN24" s="46"/>
      <c r="KO24" s="46"/>
      <c r="KP24" s="46"/>
      <c r="KQ24" s="46"/>
      <c r="KR24" s="46"/>
      <c r="KS24" s="46"/>
      <c r="KT24" s="46"/>
      <c r="KU24" s="46"/>
      <c r="KV24" s="46"/>
      <c r="KW24" s="46"/>
      <c r="KX24" s="46"/>
      <c r="KY24" s="46"/>
      <c r="KZ24" s="46"/>
      <c r="LA24" s="46"/>
      <c r="LB24" s="46"/>
      <c r="LC24" s="46"/>
      <c r="LD24" s="46"/>
      <c r="LE24" s="46"/>
      <c r="LF24" s="46"/>
      <c r="LG24" s="46"/>
      <c r="LH24" s="46"/>
      <c r="LI24" s="46"/>
      <c r="LJ24" s="46"/>
      <c r="LK24" s="46"/>
      <c r="LL24" s="46"/>
      <c r="LM24" s="46"/>
      <c r="LN24" s="46"/>
      <c r="LO24" s="46"/>
      <c r="LP24" s="46"/>
      <c r="LQ24" s="46"/>
      <c r="LR24" s="46"/>
      <c r="LS24" s="46"/>
      <c r="LT24" s="46"/>
      <c r="LU24" s="46"/>
      <c r="LV24" s="46"/>
      <c r="LW24" s="46"/>
      <c r="LX24" s="46"/>
      <c r="LY24" s="46"/>
      <c r="LZ24" s="46"/>
      <c r="MA24" s="46"/>
      <c r="MB24" s="46"/>
      <c r="MC24" s="46"/>
      <c r="MD24" s="46"/>
      <c r="ME24" s="46"/>
      <c r="MF24" s="46"/>
      <c r="MG24" s="46"/>
      <c r="MH24" s="46"/>
      <c r="MI24" s="46"/>
      <c r="MJ24" s="46"/>
      <c r="MK24" s="46"/>
      <c r="ML24" s="46"/>
      <c r="MM24" s="46"/>
      <c r="MN24" s="46"/>
      <c r="MO24" s="46"/>
      <c r="MP24" s="46"/>
      <c r="MQ24" s="46"/>
      <c r="MR24" s="46"/>
      <c r="MS24" s="46"/>
      <c r="MT24" s="46"/>
      <c r="MU24" s="46"/>
      <c r="MV24" s="46"/>
      <c r="MW24" s="46"/>
      <c r="MX24" s="46"/>
      <c r="MY24" s="46"/>
      <c r="MZ24" s="46"/>
      <c r="NA24" s="46"/>
      <c r="NB24" s="46"/>
      <c r="NC24" s="46"/>
      <c r="ND24" s="46"/>
      <c r="NE24" s="46"/>
      <c r="NF24" s="46"/>
      <c r="NG24" s="46"/>
      <c r="NH24" s="46"/>
      <c r="NI24" s="46"/>
      <c r="NJ24" s="46"/>
      <c r="NK24" s="46"/>
      <c r="NL24" s="46"/>
      <c r="NM24" s="46"/>
      <c r="NN24" s="46"/>
      <c r="NO24" s="46"/>
      <c r="NP24" s="46"/>
      <c r="NQ24" s="46"/>
      <c r="NR24" s="46"/>
      <c r="NS24" s="46"/>
      <c r="NT24" s="46"/>
      <c r="NU24" s="46"/>
      <c r="NV24" s="46"/>
      <c r="NW24" s="46"/>
      <c r="NX24" s="46"/>
      <c r="NY24" s="46"/>
      <c r="NZ24" s="46"/>
      <c r="OA24" s="46"/>
      <c r="OB24" s="46"/>
      <c r="OC24" s="46"/>
      <c r="OD24" s="46"/>
      <c r="OE24" s="46"/>
      <c r="OF24" s="46"/>
      <c r="OG24" s="46"/>
      <c r="OH24" s="46"/>
      <c r="OI24" s="46"/>
      <c r="OJ24" s="46"/>
      <c r="OK24" s="46"/>
      <c r="OL24" s="46"/>
      <c r="OM24" s="46"/>
      <c r="ON24" s="46"/>
      <c r="OO24" s="46"/>
      <c r="OP24" s="46"/>
      <c r="OQ24" s="46"/>
      <c r="OR24" s="46"/>
      <c r="OS24" s="46"/>
      <c r="OT24" s="46"/>
      <c r="OU24" s="46"/>
      <c r="OV24" s="46"/>
      <c r="OW24" s="46"/>
      <c r="OX24" s="46"/>
      <c r="OY24" s="46"/>
      <c r="OZ24" s="46"/>
      <c r="PA24" s="46"/>
      <c r="PB24" s="46"/>
      <c r="PC24" s="46"/>
      <c r="PD24" s="46"/>
      <c r="PE24" s="46"/>
      <c r="PF24" s="46"/>
      <c r="PG24" s="46"/>
      <c r="PH24" s="46"/>
      <c r="PI24" s="46"/>
      <c r="PJ24" s="46"/>
      <c r="PK24" s="46"/>
      <c r="PL24" s="46"/>
      <c r="PM24" s="46"/>
      <c r="PN24" s="46"/>
      <c r="PO24" s="46"/>
      <c r="PP24" s="46"/>
      <c r="PQ24" s="46"/>
      <c r="PR24" s="46"/>
      <c r="PS24" s="46"/>
      <c r="PT24" s="46"/>
      <c r="PU24" s="46"/>
      <c r="PV24" s="46"/>
      <c r="PW24" s="46"/>
      <c r="PX24" s="46"/>
      <c r="PY24" s="46"/>
      <c r="PZ24" s="46"/>
      <c r="QA24" s="46"/>
      <c r="QB24" s="46"/>
      <c r="QC24" s="46"/>
      <c r="QD24" s="46"/>
      <c r="QE24" s="46"/>
      <c r="QF24" s="46"/>
      <c r="QG24" s="46"/>
      <c r="QH24" s="46"/>
      <c r="QI24" s="46"/>
      <c r="QJ24" s="46"/>
      <c r="QK24" s="46"/>
      <c r="QL24" s="46"/>
      <c r="QM24" s="46"/>
      <c r="QN24" s="46"/>
      <c r="QO24" s="46"/>
      <c r="QP24" s="46"/>
      <c r="QQ24" s="46"/>
      <c r="QR24" s="46"/>
      <c r="QS24" s="46"/>
      <c r="QT24" s="46"/>
      <c r="QU24" s="46"/>
      <c r="QV24" s="46"/>
      <c r="QW24" s="46"/>
      <c r="QX24" s="46"/>
      <c r="QY24" s="46"/>
      <c r="QZ24" s="46"/>
      <c r="RA24" s="46"/>
      <c r="RB24" s="46"/>
      <c r="RC24" s="46"/>
      <c r="RD24" s="46"/>
      <c r="RE24" s="46"/>
      <c r="RF24" s="46"/>
      <c r="RG24" s="46"/>
      <c r="RH24" s="46"/>
      <c r="RI24" s="46"/>
      <c r="RJ24" s="46"/>
      <c r="RK24" s="46"/>
      <c r="RL24" s="46"/>
      <c r="RM24" s="46"/>
      <c r="RN24" s="46"/>
      <c r="RO24" s="46"/>
      <c r="RP24" s="46"/>
      <c r="RQ24" s="46"/>
      <c r="RR24" s="46"/>
      <c r="RS24" s="46"/>
      <c r="RT24" s="46"/>
      <c r="RU24" s="46"/>
      <c r="RV24" s="46"/>
      <c r="RW24" s="46"/>
      <c r="RX24" s="46"/>
      <c r="RY24" s="46"/>
      <c r="RZ24" s="46"/>
      <c r="SA24" s="46"/>
      <c r="SB24" s="46"/>
      <c r="SC24" s="46"/>
      <c r="SD24" s="46"/>
      <c r="SE24" s="46"/>
      <c r="SF24" s="46"/>
      <c r="SG24" s="46"/>
      <c r="SH24" s="46"/>
      <c r="SI24" s="46"/>
      <c r="SJ24" s="46"/>
      <c r="SK24" s="46"/>
      <c r="SL24" s="46"/>
      <c r="SM24" s="46"/>
      <c r="SN24" s="46"/>
      <c r="SO24" s="46"/>
      <c r="SP24" s="46"/>
      <c r="SQ24" s="46"/>
      <c r="SR24" s="46"/>
      <c r="SS24" s="46"/>
      <c r="ST24" s="46"/>
      <c r="SU24" s="46"/>
      <c r="SV24" s="46"/>
      <c r="SW24" s="46"/>
      <c r="SX24" s="46"/>
      <c r="SY24" s="46"/>
      <c r="SZ24" s="46"/>
      <c r="TA24" s="46"/>
      <c r="TB24" s="46"/>
      <c r="TC24" s="46"/>
      <c r="TD24" s="46"/>
      <c r="TE24" s="46"/>
      <c r="TF24" s="46"/>
      <c r="TG24" s="46"/>
      <c r="TH24" s="46"/>
      <c r="TI24" s="46"/>
      <c r="TJ24" s="46"/>
      <c r="TK24" s="46"/>
      <c r="TL24" s="46"/>
      <c r="TM24" s="46"/>
      <c r="TN24" s="46"/>
      <c r="TO24" s="46"/>
      <c r="TP24" s="46"/>
      <c r="TQ24" s="46"/>
      <c r="TR24" s="46"/>
      <c r="TS24" s="46"/>
      <c r="TT24" s="46"/>
      <c r="TU24" s="46"/>
      <c r="TV24" s="46"/>
      <c r="TW24" s="46"/>
      <c r="TX24" s="46"/>
      <c r="TY24" s="46"/>
      <c r="TZ24" s="46"/>
      <c r="UA24" s="46"/>
      <c r="UB24" s="46"/>
      <c r="UC24" s="46"/>
      <c r="UD24" s="46"/>
      <c r="UE24" s="46"/>
      <c r="UF24" s="46"/>
      <c r="UG24" s="46"/>
      <c r="UH24" s="46"/>
      <c r="UI24" s="46"/>
      <c r="UJ24" s="46"/>
      <c r="UK24" s="46"/>
      <c r="UL24" s="46"/>
      <c r="UM24" s="46"/>
      <c r="UN24" s="46"/>
      <c r="UO24" s="46"/>
      <c r="UP24" s="46"/>
      <c r="UQ24" s="46"/>
      <c r="UR24" s="46"/>
      <c r="US24" s="46"/>
      <c r="UT24" s="46"/>
      <c r="UU24" s="46"/>
      <c r="UV24" s="46"/>
      <c r="UW24" s="46"/>
      <c r="UX24" s="46"/>
      <c r="UY24" s="46"/>
      <c r="UZ24" s="46"/>
      <c r="VA24" s="46"/>
      <c r="VB24" s="46"/>
      <c r="VC24" s="46"/>
      <c r="VD24" s="46"/>
      <c r="VE24" s="46"/>
      <c r="VF24" s="46"/>
      <c r="VG24" s="46"/>
      <c r="VH24" s="46"/>
      <c r="VI24" s="46"/>
      <c r="VJ24" s="46"/>
      <c r="VK24" s="46"/>
      <c r="VL24" s="46"/>
      <c r="VM24" s="46"/>
      <c r="VN24" s="46"/>
      <c r="VO24" s="46"/>
      <c r="VP24" s="46"/>
      <c r="VQ24" s="46"/>
      <c r="VR24" s="46"/>
      <c r="VS24" s="46"/>
      <c r="VT24" s="46"/>
      <c r="VU24" s="46"/>
      <c r="VV24" s="46"/>
      <c r="VW24" s="46"/>
      <c r="VX24" s="46"/>
      <c r="VY24" s="46"/>
      <c r="VZ24" s="46"/>
      <c r="WA24" s="46"/>
      <c r="WB24" s="46"/>
      <c r="WC24" s="46"/>
      <c r="WD24" s="46"/>
      <c r="WE24" s="46"/>
      <c r="WF24" s="46"/>
      <c r="WG24" s="46"/>
      <c r="WH24" s="46"/>
      <c r="WI24" s="46"/>
      <c r="WJ24" s="46"/>
      <c r="WK24" s="46"/>
      <c r="WL24" s="46"/>
      <c r="WM24" s="46"/>
      <c r="WN24" s="46"/>
      <c r="WO24" s="46"/>
      <c r="WP24" s="46"/>
      <c r="WQ24" s="46"/>
      <c r="WR24" s="46"/>
      <c r="WS24" s="46"/>
      <c r="WT24" s="46"/>
      <c r="WU24" s="46"/>
      <c r="WV24" s="46"/>
      <c r="WW24" s="46"/>
      <c r="WX24" s="46"/>
      <c r="WY24" s="46"/>
      <c r="WZ24" s="46"/>
      <c r="XA24" s="46"/>
      <c r="XB24" s="46"/>
      <c r="XC24" s="46"/>
      <c r="XD24" s="46"/>
      <c r="XE24" s="46"/>
      <c r="XF24" s="46"/>
      <c r="XG24" s="46"/>
      <c r="XH24" s="46"/>
      <c r="XI24" s="46"/>
      <c r="XJ24" s="46"/>
      <c r="XK24" s="46"/>
      <c r="XL24" s="46"/>
      <c r="XM24" s="46"/>
      <c r="XN24" s="46"/>
      <c r="XO24" s="46"/>
      <c r="XP24" s="46"/>
      <c r="XQ24" s="46"/>
      <c r="XR24" s="46"/>
      <c r="XS24" s="46"/>
      <c r="XT24" s="46"/>
      <c r="XU24" s="46"/>
      <c r="XV24" s="46"/>
      <c r="XW24" s="46"/>
      <c r="XX24" s="46"/>
      <c r="XY24" s="46"/>
      <c r="XZ24" s="46"/>
      <c r="YA24" s="46"/>
      <c r="YB24" s="46"/>
      <c r="YC24" s="46"/>
      <c r="YD24" s="46"/>
      <c r="YE24" s="46"/>
      <c r="YF24" s="46"/>
      <c r="YG24" s="46"/>
      <c r="YH24" s="46"/>
      <c r="YI24" s="46"/>
      <c r="YJ24" s="46"/>
      <c r="YK24" s="46"/>
      <c r="YL24" s="46"/>
      <c r="YM24" s="46"/>
      <c r="YN24" s="46"/>
      <c r="YO24" s="46"/>
      <c r="YP24" s="46"/>
      <c r="YQ24" s="46"/>
      <c r="YR24" s="46"/>
      <c r="YS24" s="46"/>
      <c r="YT24" s="46"/>
      <c r="YU24" s="46"/>
      <c r="YV24" s="46"/>
      <c r="YW24" s="46"/>
      <c r="YX24" s="46"/>
      <c r="YY24" s="46"/>
      <c r="YZ24" s="46"/>
      <c r="ZA24" s="46"/>
      <c r="ZB24" s="46"/>
      <c r="ZC24" s="46"/>
      <c r="ZD24" s="46"/>
      <c r="ZE24" s="46"/>
      <c r="ZF24" s="46"/>
      <c r="ZG24" s="46"/>
      <c r="ZH24" s="46"/>
      <c r="ZI24" s="46"/>
      <c r="ZJ24" s="46"/>
      <c r="ZK24" s="46"/>
      <c r="ZL24" s="46"/>
      <c r="ZM24" s="46"/>
      <c r="ZN24" s="46"/>
      <c r="ZO24" s="46"/>
      <c r="ZP24" s="46"/>
      <c r="ZQ24" s="46"/>
      <c r="ZR24" s="46"/>
      <c r="ZS24" s="46"/>
      <c r="ZT24" s="46"/>
      <c r="ZU24" s="46"/>
      <c r="ZV24" s="46"/>
      <c r="ZW24" s="46"/>
      <c r="ZX24" s="46"/>
      <c r="ZY24" s="46"/>
      <c r="ZZ24" s="46"/>
      <c r="AAA24" s="46"/>
      <c r="AAB24" s="46"/>
      <c r="AAC24" s="46"/>
      <c r="AAD24" s="46"/>
      <c r="AAE24" s="46"/>
      <c r="AAF24" s="46"/>
      <c r="AAG24" s="46"/>
      <c r="AAH24" s="46"/>
      <c r="AAI24" s="46"/>
      <c r="AAJ24" s="46"/>
      <c r="AAK24" s="46"/>
      <c r="AAL24" s="46"/>
      <c r="AAM24" s="46"/>
      <c r="AAN24" s="46"/>
      <c r="AAO24" s="46"/>
      <c r="AAP24" s="46"/>
      <c r="AAQ24" s="46"/>
      <c r="AAR24" s="46"/>
      <c r="AAS24" s="46"/>
      <c r="AAT24" s="46"/>
      <c r="AAU24" s="46"/>
      <c r="AAV24" s="46"/>
      <c r="AAW24" s="46"/>
      <c r="AAX24" s="46"/>
      <c r="AAY24" s="46"/>
      <c r="AAZ24" s="46"/>
      <c r="ABA24" s="46"/>
      <c r="ABB24" s="46"/>
      <c r="ABC24" s="46"/>
      <c r="ABD24" s="46"/>
      <c r="ABE24" s="46"/>
      <c r="ABF24" s="46"/>
      <c r="ABG24" s="46"/>
      <c r="ABH24" s="46"/>
      <c r="ABI24" s="46"/>
      <c r="ABJ24" s="46"/>
      <c r="ABK24" s="46"/>
      <c r="ABL24" s="46"/>
      <c r="ABM24" s="46"/>
      <c r="ABN24" s="46"/>
      <c r="ABO24" s="46"/>
      <c r="ABP24" s="46"/>
      <c r="ABQ24" s="46"/>
      <c r="ABR24" s="46"/>
      <c r="ABS24" s="46"/>
      <c r="ABT24" s="46"/>
      <c r="ABU24" s="46"/>
      <c r="ABV24" s="46"/>
      <c r="ABW24" s="46"/>
      <c r="ABX24" s="46"/>
      <c r="ABY24" s="46"/>
      <c r="ABZ24" s="46"/>
      <c r="ACA24" s="46"/>
      <c r="ACB24" s="46"/>
      <c r="ACC24" s="46"/>
      <c r="ACD24" s="46"/>
      <c r="ACE24" s="46"/>
      <c r="ACF24" s="46"/>
      <c r="ACG24" s="46"/>
      <c r="ACH24" s="46"/>
      <c r="ACI24" s="46"/>
      <c r="ACJ24" s="46"/>
      <c r="ACK24" s="46"/>
      <c r="ACL24" s="46"/>
      <c r="ACM24" s="46"/>
      <c r="ACN24" s="46"/>
      <c r="ACO24" s="46"/>
      <c r="ACP24" s="46"/>
      <c r="ACQ24" s="46"/>
      <c r="ACR24" s="46"/>
      <c r="ACS24" s="46"/>
      <c r="ACT24" s="46"/>
      <c r="ACU24" s="46"/>
      <c r="ACV24" s="46"/>
      <c r="ACW24" s="46"/>
      <c r="ACX24" s="46"/>
      <c r="ACY24" s="46"/>
      <c r="ACZ24" s="46"/>
      <c r="ADA24" s="46"/>
      <c r="ADB24" s="46"/>
      <c r="ADC24" s="46"/>
      <c r="ADD24" s="46"/>
      <c r="ADE24" s="46"/>
      <c r="ADF24" s="46"/>
      <c r="ADG24" s="46"/>
      <c r="ADH24" s="46"/>
      <c r="ADI24" s="46"/>
      <c r="ADJ24" s="46"/>
      <c r="ADK24" s="46"/>
      <c r="ADL24" s="46"/>
      <c r="ADM24" s="46"/>
      <c r="ADN24" s="46"/>
      <c r="ADO24" s="46"/>
      <c r="ADP24" s="46"/>
      <c r="ADQ24" s="46"/>
      <c r="ADR24" s="46"/>
      <c r="ADS24" s="46"/>
      <c r="ADT24" s="46"/>
      <c r="ADU24" s="46"/>
      <c r="ADV24" s="46"/>
      <c r="ADW24" s="46"/>
      <c r="ADX24" s="46"/>
      <c r="ADY24" s="46"/>
      <c r="ADZ24" s="46"/>
      <c r="AEA24" s="46"/>
      <c r="AEB24" s="46"/>
      <c r="AEC24" s="46"/>
      <c r="AED24" s="46"/>
      <c r="AEE24" s="46"/>
      <c r="AEF24" s="46"/>
      <c r="AEG24" s="46"/>
      <c r="AEH24" s="46"/>
      <c r="AEI24" s="46"/>
      <c r="AEJ24" s="46"/>
      <c r="AEK24" s="46"/>
      <c r="AEL24" s="46"/>
      <c r="AEM24" s="46"/>
      <c r="AEN24" s="46"/>
      <c r="AEO24" s="46"/>
      <c r="AEP24" s="46"/>
      <c r="AEQ24" s="46"/>
      <c r="AER24" s="46"/>
      <c r="AES24" s="46"/>
      <c r="AET24" s="46"/>
      <c r="AEU24" s="46"/>
      <c r="AEV24" s="46"/>
      <c r="AEW24" s="46"/>
      <c r="AEX24" s="46"/>
      <c r="AEY24" s="46"/>
      <c r="AEZ24" s="46"/>
      <c r="AFA24" s="46"/>
      <c r="AFB24" s="46"/>
      <c r="AFC24" s="46"/>
      <c r="AFD24" s="46"/>
      <c r="AFE24" s="46"/>
      <c r="AFF24" s="46"/>
      <c r="AFG24" s="46"/>
      <c r="AFH24" s="46"/>
      <c r="AFI24" s="46"/>
      <c r="AFJ24" s="46"/>
      <c r="AFK24" s="46"/>
      <c r="AFL24" s="46"/>
      <c r="AFM24" s="46"/>
      <c r="AFN24" s="46"/>
      <c r="AFO24" s="46"/>
      <c r="AFP24" s="46"/>
      <c r="AFQ24" s="46"/>
      <c r="AFR24" s="46"/>
      <c r="AFS24" s="46"/>
      <c r="AFT24" s="46"/>
      <c r="AFU24" s="46"/>
      <c r="AFV24" s="46"/>
      <c r="AFW24" s="46"/>
      <c r="AFX24" s="46"/>
      <c r="AFY24" s="46"/>
      <c r="AFZ24" s="46"/>
      <c r="AGA24" s="46"/>
      <c r="AGB24" s="46"/>
      <c r="AGC24" s="46"/>
      <c r="AGD24" s="46"/>
      <c r="AGE24" s="46"/>
      <c r="AGF24" s="46"/>
      <c r="AGG24" s="46"/>
      <c r="AGH24" s="46"/>
      <c r="AGI24" s="46"/>
      <c r="AGJ24" s="46"/>
      <c r="AGK24" s="46"/>
      <c r="AGL24" s="46"/>
      <c r="AGM24" s="46"/>
      <c r="AGN24" s="46"/>
      <c r="AGO24" s="46"/>
      <c r="AGP24" s="46"/>
      <c r="AGQ24" s="46"/>
      <c r="AGR24" s="46"/>
      <c r="AGS24" s="46"/>
      <c r="AGT24" s="46"/>
      <c r="AGU24" s="46"/>
      <c r="AGV24" s="46"/>
      <c r="AGW24" s="46"/>
      <c r="AGX24" s="46"/>
      <c r="AGY24" s="46"/>
      <c r="AGZ24" s="46"/>
      <c r="AHA24" s="46"/>
      <c r="AHB24" s="46"/>
      <c r="AHC24" s="46"/>
      <c r="AHD24" s="46"/>
      <c r="AHE24" s="46"/>
      <c r="AHF24" s="46"/>
      <c r="AHG24" s="46"/>
      <c r="AHH24" s="46"/>
      <c r="AHI24" s="46"/>
      <c r="AHJ24" s="46"/>
      <c r="AHK24" s="46"/>
      <c r="AHL24" s="46"/>
      <c r="AHM24" s="46"/>
      <c r="AHN24" s="46"/>
      <c r="AHO24" s="46"/>
      <c r="AHP24" s="46"/>
      <c r="AHQ24" s="46"/>
      <c r="AHR24" s="46"/>
      <c r="AHS24" s="46"/>
      <c r="AHT24" s="46"/>
      <c r="AHU24" s="46"/>
      <c r="AHV24" s="46"/>
      <c r="AHW24" s="46"/>
      <c r="AHX24" s="46"/>
      <c r="AHY24" s="46"/>
      <c r="AHZ24" s="46"/>
      <c r="AIA24" s="46"/>
      <c r="AIB24" s="46"/>
      <c r="AIC24" s="46"/>
      <c r="AID24" s="46"/>
      <c r="AIE24" s="46"/>
      <c r="AIF24" s="46"/>
      <c r="AIG24" s="46"/>
      <c r="AIH24" s="46"/>
      <c r="AII24" s="46"/>
      <c r="AIJ24" s="46"/>
      <c r="AIK24" s="46"/>
      <c r="AIL24" s="46"/>
      <c r="AIM24" s="46"/>
      <c r="AIN24" s="46"/>
      <c r="AIO24" s="46"/>
      <c r="AIP24" s="46"/>
      <c r="AIQ24" s="46"/>
      <c r="AIR24" s="46"/>
      <c r="AIS24" s="46"/>
      <c r="AIT24" s="46"/>
      <c r="AIU24" s="46"/>
      <c r="AIV24" s="46"/>
      <c r="AIW24" s="46"/>
      <c r="AIX24" s="46"/>
      <c r="AIY24" s="46"/>
      <c r="AIZ24" s="46"/>
      <c r="AJA24" s="46"/>
      <c r="AJB24" s="46"/>
      <c r="AJC24" s="46"/>
      <c r="AJD24" s="46"/>
      <c r="AJE24" s="46"/>
      <c r="AJF24" s="46"/>
      <c r="AJG24" s="46"/>
      <c r="AJH24" s="46"/>
      <c r="AJI24" s="46"/>
      <c r="AJJ24" s="46"/>
      <c r="AJK24" s="46"/>
      <c r="AJL24" s="46"/>
      <c r="AJM24" s="46"/>
      <c r="AJN24" s="46"/>
      <c r="AJO24" s="46"/>
      <c r="AJP24" s="46"/>
      <c r="AJQ24" s="46"/>
      <c r="AJR24" s="46"/>
      <c r="AJS24" s="46"/>
      <c r="AJT24" s="46"/>
      <c r="AJU24" s="46"/>
      <c r="AJV24" s="46"/>
      <c r="AJW24" s="46"/>
      <c r="AJX24" s="46"/>
      <c r="AJY24" s="46"/>
      <c r="AJZ24" s="46"/>
      <c r="AKA24" s="46"/>
      <c r="AKB24" s="46"/>
      <c r="AKC24" s="46"/>
      <c r="AKD24" s="46"/>
      <c r="AKE24" s="46"/>
      <c r="AKF24" s="46"/>
      <c r="AKG24" s="46"/>
      <c r="AKH24" s="46"/>
      <c r="AKI24" s="46"/>
      <c r="AKJ24" s="46"/>
      <c r="AKK24" s="46"/>
      <c r="AKL24" s="46"/>
      <c r="AKM24" s="46"/>
      <c r="AKN24" s="46"/>
      <c r="AKO24" s="46"/>
      <c r="AKP24" s="46"/>
      <c r="AKQ24" s="46"/>
      <c r="AKR24" s="46"/>
      <c r="AKS24" s="46"/>
      <c r="AKT24" s="46"/>
      <c r="AKU24" s="46"/>
      <c r="AKV24" s="46"/>
      <c r="AKW24" s="46"/>
      <c r="AKX24" s="46"/>
      <c r="AKY24" s="46"/>
      <c r="AKZ24" s="46"/>
      <c r="ALA24" s="46"/>
      <c r="ALB24" s="46"/>
      <c r="ALC24" s="46"/>
      <c r="ALD24" s="46"/>
      <c r="ALE24" s="46"/>
      <c r="ALF24" s="46"/>
      <c r="ALG24" s="46"/>
      <c r="ALH24" s="46"/>
      <c r="ALI24" s="46"/>
      <c r="ALJ24" s="46"/>
      <c r="ALK24" s="46"/>
      <c r="ALL24" s="46"/>
      <c r="ALM24" s="46"/>
      <c r="ALN24" s="46"/>
      <c r="ALO24" s="46"/>
      <c r="ALP24" s="46"/>
      <c r="ALQ24" s="46"/>
      <c r="ALR24" s="46"/>
      <c r="ALS24" s="46"/>
      <c r="ALT24" s="46"/>
      <c r="ALU24" s="46"/>
      <c r="ALV24" s="46"/>
      <c r="ALW24" s="46"/>
      <c r="ALX24" s="46"/>
      <c r="ALY24" s="46"/>
      <c r="ALZ24" s="46"/>
      <c r="AMA24" s="46"/>
      <c r="AMB24" s="46"/>
      <c r="AMC24" s="46"/>
      <c r="AMD24" s="46"/>
      <c r="AME24" s="46"/>
      <c r="AMF24" s="46"/>
      <c r="AMG24" s="46"/>
      <c r="AMH24" s="46"/>
      <c r="AMI24" s="46"/>
      <c r="AMJ24" s="46"/>
      <c r="AMK24" s="46"/>
      <c r="AML24" s="46"/>
      <c r="AMM24" s="46"/>
      <c r="AMN24" s="46"/>
      <c r="AMO24" s="46"/>
      <c r="AMP24" s="46"/>
      <c r="AMQ24" s="46"/>
      <c r="AMR24" s="46"/>
      <c r="AMS24" s="46"/>
      <c r="AMT24" s="46"/>
      <c r="AMU24" s="46"/>
      <c r="AMV24" s="46"/>
      <c r="AMW24" s="46"/>
      <c r="AMX24" s="46"/>
      <c r="AMY24" s="46"/>
      <c r="AMZ24" s="46"/>
      <c r="ANA24" s="46"/>
      <c r="ANB24" s="46"/>
      <c r="ANC24" s="46"/>
      <c r="AND24" s="46"/>
      <c r="ANE24" s="46"/>
      <c r="ANF24" s="46"/>
      <c r="ANG24" s="46"/>
      <c r="ANH24" s="46"/>
      <c r="ANI24" s="46"/>
      <c r="ANJ24" s="46"/>
      <c r="ANK24" s="46"/>
      <c r="ANL24" s="46"/>
      <c r="ANM24" s="46"/>
      <c r="ANN24" s="46"/>
      <c r="ANO24" s="46"/>
      <c r="ANP24" s="46"/>
      <c r="ANQ24" s="46"/>
      <c r="ANR24" s="46"/>
      <c r="ANS24" s="46"/>
      <c r="ANT24" s="46"/>
      <c r="ANU24" s="46"/>
      <c r="ANV24" s="46"/>
      <c r="ANW24" s="46"/>
      <c r="ANX24" s="46"/>
      <c r="ANY24" s="46"/>
      <c r="ANZ24" s="46"/>
      <c r="AOA24" s="46"/>
      <c r="AOB24" s="46"/>
      <c r="AOC24" s="46"/>
      <c r="AOD24" s="46"/>
      <c r="AOE24" s="46"/>
      <c r="AOF24" s="46"/>
      <c r="AOG24" s="46"/>
      <c r="AOH24" s="46"/>
      <c r="AOI24" s="46"/>
      <c r="AOJ24" s="46"/>
      <c r="AOK24" s="46"/>
      <c r="AOL24" s="46"/>
      <c r="AOM24" s="46"/>
      <c r="AON24" s="46"/>
      <c r="AOO24" s="46"/>
      <c r="AOP24" s="46"/>
      <c r="AOQ24" s="46"/>
      <c r="AOR24" s="46"/>
      <c r="AOS24" s="46"/>
      <c r="AOT24" s="46"/>
      <c r="AOU24" s="46"/>
      <c r="AOV24" s="46"/>
      <c r="AOW24" s="46"/>
      <c r="AOX24" s="46"/>
      <c r="AOY24" s="46"/>
      <c r="AOZ24" s="46"/>
      <c r="APA24" s="46"/>
      <c r="APB24" s="46"/>
      <c r="APC24" s="46"/>
      <c r="APD24" s="46"/>
      <c r="APE24" s="46"/>
      <c r="APF24" s="46"/>
      <c r="APG24" s="46"/>
      <c r="APH24" s="46"/>
      <c r="API24" s="46"/>
      <c r="APJ24" s="46"/>
      <c r="APK24" s="46"/>
      <c r="APL24" s="46"/>
      <c r="APM24" s="46"/>
      <c r="APN24" s="46"/>
      <c r="APO24" s="46"/>
      <c r="APP24" s="46"/>
      <c r="APQ24" s="46"/>
      <c r="APR24" s="46"/>
      <c r="APS24" s="46"/>
      <c r="APT24" s="46"/>
      <c r="APU24" s="46"/>
      <c r="APV24" s="46"/>
      <c r="APW24" s="46"/>
      <c r="APX24" s="46"/>
      <c r="APY24" s="46"/>
      <c r="APZ24" s="46"/>
      <c r="AQA24" s="46"/>
      <c r="AQB24" s="46"/>
      <c r="AQC24" s="46"/>
      <c r="AQD24" s="46"/>
      <c r="AQE24" s="46"/>
      <c r="AQF24" s="46"/>
      <c r="AQG24" s="46"/>
      <c r="AQH24" s="46"/>
      <c r="AQI24" s="46"/>
      <c r="AQJ24" s="46"/>
      <c r="AQK24" s="46"/>
      <c r="AQL24" s="46"/>
      <c r="AQM24" s="46"/>
      <c r="AQN24" s="46"/>
      <c r="AQO24" s="46"/>
      <c r="AQP24" s="46"/>
      <c r="AQQ24" s="46"/>
      <c r="AQR24" s="46"/>
      <c r="AQS24" s="46"/>
      <c r="AQT24" s="46"/>
      <c r="AQU24" s="46"/>
      <c r="AQV24" s="46"/>
      <c r="AQW24" s="46"/>
      <c r="AQX24" s="46"/>
      <c r="AQY24" s="46"/>
      <c r="AQZ24" s="46"/>
      <c r="ARA24" s="46"/>
      <c r="ARB24" s="46"/>
      <c r="ARC24" s="46"/>
      <c r="ARD24" s="46"/>
      <c r="ARE24" s="46"/>
      <c r="ARF24" s="46"/>
      <c r="ARG24" s="46"/>
      <c r="ARH24" s="46"/>
      <c r="ARI24" s="46"/>
      <c r="ARJ24" s="46"/>
      <c r="ARK24" s="46"/>
      <c r="ARL24" s="46"/>
      <c r="ARM24" s="46"/>
      <c r="ARN24" s="46"/>
      <c r="ARO24" s="46"/>
      <c r="ARP24" s="46"/>
      <c r="ARQ24" s="46"/>
      <c r="ARR24" s="46"/>
      <c r="ARS24" s="46"/>
      <c r="ART24" s="46"/>
      <c r="ARU24" s="46"/>
      <c r="ARV24" s="46"/>
      <c r="ARW24" s="46"/>
      <c r="ARX24" s="46"/>
      <c r="ARY24" s="46"/>
      <c r="ARZ24" s="46"/>
      <c r="ASA24" s="46"/>
      <c r="ASB24" s="46"/>
      <c r="ASC24" s="46"/>
      <c r="ASD24" s="46"/>
      <c r="ASE24" s="46"/>
      <c r="ASF24" s="46"/>
      <c r="ASG24" s="46"/>
      <c r="ASH24" s="46"/>
      <c r="ASI24" s="46"/>
      <c r="ASJ24" s="46"/>
      <c r="ASK24" s="46"/>
      <c r="ASL24" s="46"/>
      <c r="ASM24" s="46"/>
      <c r="ASN24" s="46"/>
      <c r="ASO24" s="46"/>
      <c r="ASP24" s="46"/>
      <c r="ASQ24" s="46"/>
      <c r="ASR24" s="46"/>
      <c r="ASS24" s="46"/>
      <c r="AST24" s="46"/>
      <c r="ASU24" s="46"/>
      <c r="ASV24" s="46"/>
      <c r="ASW24" s="46"/>
      <c r="ASX24" s="46"/>
      <c r="ASY24" s="46"/>
      <c r="ASZ24" s="46"/>
      <c r="ATA24" s="46"/>
      <c r="ATB24" s="46"/>
      <c r="ATC24" s="46"/>
      <c r="ATD24" s="46"/>
      <c r="ATE24" s="46"/>
      <c r="ATF24" s="46"/>
      <c r="ATG24" s="46"/>
      <c r="ATH24" s="46"/>
      <c r="ATI24" s="46"/>
      <c r="ATJ24" s="46"/>
      <c r="ATK24" s="46"/>
      <c r="ATL24" s="46"/>
      <c r="ATM24" s="46"/>
      <c r="ATN24" s="46"/>
      <c r="ATO24" s="46"/>
      <c r="ATP24" s="46"/>
      <c r="ATQ24" s="46"/>
      <c r="ATR24" s="46"/>
      <c r="ATS24" s="46"/>
      <c r="ATT24" s="46"/>
      <c r="ATU24" s="46"/>
      <c r="ATV24" s="46"/>
      <c r="ATW24" s="46"/>
      <c r="ATX24" s="46"/>
      <c r="ATY24" s="46"/>
      <c r="ATZ24" s="46"/>
      <c r="AUA24" s="46"/>
      <c r="AUB24" s="46"/>
      <c r="AUC24" s="46"/>
      <c r="AUD24" s="46"/>
      <c r="AUE24" s="46"/>
      <c r="AUF24" s="46"/>
      <c r="AUG24" s="46"/>
      <c r="AUH24" s="46"/>
      <c r="AUI24" s="46"/>
      <c r="AUJ24" s="46"/>
      <c r="AUK24" s="46"/>
      <c r="AUL24" s="46"/>
      <c r="AUM24" s="46"/>
      <c r="AUN24" s="46"/>
      <c r="AUO24" s="46"/>
      <c r="AUP24" s="46"/>
      <c r="AUQ24" s="46"/>
      <c r="AUR24" s="46"/>
      <c r="AUS24" s="46"/>
      <c r="AUT24" s="46"/>
      <c r="AUU24" s="46"/>
      <c r="AUV24" s="46"/>
      <c r="AUW24" s="46"/>
      <c r="AUX24" s="46"/>
      <c r="AUY24" s="46"/>
      <c r="AUZ24" s="46"/>
      <c r="AVA24" s="46"/>
      <c r="AVB24" s="46"/>
      <c r="AVC24" s="46"/>
      <c r="AVD24" s="46"/>
      <c r="AVE24" s="46"/>
      <c r="AVF24" s="46"/>
      <c r="AVG24" s="46"/>
      <c r="AVH24" s="46"/>
      <c r="AVI24" s="46"/>
      <c r="AVJ24" s="46"/>
      <c r="AVK24" s="46"/>
      <c r="AVL24" s="46"/>
      <c r="AVM24" s="46"/>
      <c r="AVN24" s="46"/>
      <c r="AVO24" s="46"/>
      <c r="AVP24" s="46"/>
      <c r="AVQ24" s="46"/>
      <c r="AVR24" s="46"/>
      <c r="AVS24" s="46"/>
      <c r="AVT24" s="46"/>
      <c r="AVU24" s="46"/>
      <c r="AVV24" s="46"/>
      <c r="AVW24" s="46"/>
      <c r="AVX24" s="46"/>
      <c r="AVY24" s="46"/>
      <c r="AVZ24" s="46"/>
      <c r="AWA24" s="46"/>
      <c r="AWB24" s="46"/>
      <c r="AWC24" s="46"/>
      <c r="AWD24" s="46"/>
      <c r="AWE24" s="46"/>
      <c r="AWF24" s="46"/>
      <c r="AWG24" s="46"/>
      <c r="AWH24" s="46"/>
      <c r="AWI24" s="46"/>
      <c r="AWJ24" s="46"/>
      <c r="AWK24" s="46"/>
      <c r="AWL24" s="46"/>
      <c r="AWM24" s="46"/>
      <c r="AWN24" s="46"/>
      <c r="AWO24" s="46"/>
      <c r="AWP24" s="46"/>
      <c r="AWQ24" s="46"/>
      <c r="AWR24" s="46"/>
      <c r="AWS24" s="46"/>
      <c r="AWT24" s="46"/>
      <c r="AWU24" s="46"/>
      <c r="AWV24" s="46"/>
      <c r="AWW24" s="46"/>
      <c r="AWX24" s="46"/>
      <c r="AWY24" s="46"/>
      <c r="AWZ24" s="46"/>
      <c r="AXA24" s="46"/>
      <c r="AXB24" s="46"/>
      <c r="AXC24" s="46"/>
      <c r="AXD24" s="46"/>
      <c r="AXE24" s="46"/>
      <c r="AXF24" s="46"/>
      <c r="AXG24" s="46"/>
      <c r="AXH24" s="46"/>
      <c r="AXI24" s="46"/>
      <c r="AXJ24" s="46"/>
      <c r="AXK24" s="46"/>
      <c r="AXL24" s="46"/>
      <c r="AXM24" s="46"/>
      <c r="AXN24" s="46"/>
      <c r="AXO24" s="46"/>
      <c r="AXP24" s="46"/>
      <c r="AXQ24" s="46"/>
      <c r="AXR24" s="46"/>
      <c r="AXS24" s="46"/>
      <c r="AXT24" s="46"/>
      <c r="AXU24" s="46"/>
      <c r="AXV24" s="46"/>
      <c r="AXW24" s="46"/>
      <c r="AXX24" s="46"/>
      <c r="AXY24" s="46"/>
      <c r="AXZ24" s="46"/>
      <c r="AYA24" s="46"/>
      <c r="AYB24" s="46"/>
      <c r="AYC24" s="46"/>
      <c r="AYD24" s="46"/>
      <c r="AYE24" s="46"/>
      <c r="AYF24" s="46"/>
      <c r="AYG24" s="46"/>
      <c r="AYH24" s="46"/>
      <c r="AYI24" s="46"/>
      <c r="AYJ24" s="46"/>
      <c r="AYK24" s="46"/>
      <c r="AYL24" s="46"/>
      <c r="AYM24" s="46"/>
      <c r="AYN24" s="46"/>
      <c r="AYO24" s="46"/>
      <c r="AYP24" s="46"/>
      <c r="AYQ24" s="46"/>
      <c r="AYR24" s="46"/>
      <c r="AYS24" s="46"/>
      <c r="AYT24" s="46"/>
      <c r="AYU24" s="46"/>
      <c r="AYV24" s="46"/>
      <c r="AYW24" s="46"/>
      <c r="AYX24" s="46"/>
      <c r="AYY24" s="46"/>
      <c r="AYZ24" s="46"/>
      <c r="AZA24" s="46"/>
      <c r="AZB24" s="46"/>
      <c r="AZC24" s="46"/>
      <c r="AZD24" s="46"/>
      <c r="AZE24" s="46"/>
      <c r="AZF24" s="46"/>
      <c r="AZG24" s="46"/>
      <c r="AZH24" s="46"/>
      <c r="AZI24" s="46"/>
      <c r="AZJ24" s="46"/>
      <c r="AZK24" s="46"/>
      <c r="AZL24" s="46"/>
      <c r="AZM24" s="46"/>
      <c r="AZN24" s="46"/>
      <c r="AZO24" s="46"/>
      <c r="AZP24" s="46"/>
      <c r="AZQ24" s="46"/>
      <c r="AZR24" s="46"/>
      <c r="AZS24" s="46"/>
      <c r="AZT24" s="46"/>
      <c r="AZU24" s="46"/>
      <c r="AZV24" s="46"/>
      <c r="AZW24" s="46"/>
      <c r="AZX24" s="46"/>
      <c r="AZY24" s="46"/>
      <c r="AZZ24" s="46"/>
      <c r="BAA24" s="46"/>
      <c r="BAB24" s="46"/>
      <c r="BAC24" s="46"/>
      <c r="BAD24" s="46"/>
      <c r="BAE24" s="46"/>
      <c r="BAF24" s="46"/>
      <c r="BAG24" s="46"/>
      <c r="BAH24" s="46"/>
      <c r="BAI24" s="46"/>
      <c r="BAJ24" s="46"/>
      <c r="BAK24" s="46"/>
      <c r="BAL24" s="46"/>
      <c r="BAM24" s="46"/>
      <c r="BAN24" s="46"/>
      <c r="BAO24" s="46"/>
      <c r="BAP24" s="46"/>
      <c r="BAQ24" s="46"/>
      <c r="BAR24" s="46"/>
      <c r="BAS24" s="46"/>
      <c r="BAT24" s="46"/>
      <c r="BAU24" s="46"/>
      <c r="BAV24" s="46"/>
      <c r="BAW24" s="46"/>
      <c r="BAX24" s="46"/>
      <c r="BAY24" s="46"/>
      <c r="BAZ24" s="46"/>
      <c r="BBA24" s="46"/>
      <c r="BBB24" s="46"/>
      <c r="BBC24" s="46"/>
      <c r="BBD24" s="46"/>
      <c r="BBE24" s="46"/>
      <c r="BBF24" s="46"/>
      <c r="BBG24" s="46"/>
      <c r="BBH24" s="46"/>
      <c r="BBI24" s="46"/>
      <c r="BBJ24" s="46"/>
      <c r="BBK24" s="46"/>
      <c r="BBL24" s="46"/>
      <c r="BBM24" s="46"/>
      <c r="BBN24" s="46"/>
      <c r="BBO24" s="46"/>
      <c r="BBP24" s="46"/>
      <c r="BBQ24" s="46"/>
      <c r="BBR24" s="46"/>
      <c r="BBS24" s="46"/>
      <c r="BBT24" s="46"/>
      <c r="BBU24" s="46"/>
      <c r="BBV24" s="46"/>
      <c r="BBW24" s="46"/>
      <c r="BBX24" s="46"/>
      <c r="BBY24" s="46"/>
      <c r="BBZ24" s="46"/>
      <c r="BCA24" s="46"/>
      <c r="BCB24" s="46"/>
      <c r="BCC24" s="46"/>
      <c r="BCD24" s="46"/>
      <c r="BCE24" s="46"/>
      <c r="BCF24" s="46"/>
      <c r="BCG24" s="46"/>
      <c r="BCH24" s="46"/>
      <c r="BCI24" s="46"/>
      <c r="BCJ24" s="46"/>
      <c r="BCK24" s="46"/>
      <c r="BCL24" s="46"/>
      <c r="BCM24" s="46"/>
      <c r="BCN24" s="46"/>
      <c r="BCO24" s="46"/>
      <c r="BCP24" s="46"/>
      <c r="BCQ24" s="46"/>
      <c r="BCR24" s="46"/>
      <c r="BCS24" s="46"/>
      <c r="BCT24" s="46"/>
      <c r="BCU24" s="46"/>
      <c r="BCV24" s="46"/>
      <c r="BCW24" s="46"/>
      <c r="BCX24" s="46"/>
      <c r="BCY24" s="46"/>
      <c r="BCZ24" s="46"/>
      <c r="BDA24" s="46"/>
      <c r="BDB24" s="46"/>
      <c r="BDC24" s="46"/>
      <c r="BDD24" s="46"/>
      <c r="BDE24" s="46"/>
      <c r="BDF24" s="46"/>
      <c r="BDG24" s="46"/>
      <c r="BDH24" s="46"/>
      <c r="BDI24" s="46"/>
      <c r="BDJ24" s="46"/>
      <c r="BDK24" s="46"/>
      <c r="BDL24" s="46"/>
      <c r="BDM24" s="46"/>
      <c r="BDN24" s="46"/>
      <c r="BDO24" s="46"/>
      <c r="BDP24" s="46"/>
      <c r="BDQ24" s="46"/>
      <c r="BDR24" s="46"/>
      <c r="BDS24" s="46"/>
      <c r="BDT24" s="46"/>
      <c r="BDU24" s="46"/>
      <c r="BDV24" s="46"/>
      <c r="BDW24" s="46"/>
      <c r="BDX24" s="46"/>
      <c r="BDY24" s="46"/>
      <c r="BDZ24" s="46"/>
      <c r="BEA24" s="46"/>
      <c r="BEB24" s="46"/>
      <c r="BEC24" s="46"/>
      <c r="BED24" s="46"/>
      <c r="BEE24" s="46"/>
      <c r="BEF24" s="46"/>
      <c r="BEG24" s="46"/>
      <c r="BEH24" s="46"/>
      <c r="BEI24" s="46"/>
      <c r="BEJ24" s="46"/>
      <c r="BEK24" s="46"/>
      <c r="BEL24" s="46"/>
      <c r="BEM24" s="46"/>
      <c r="BEN24" s="46"/>
      <c r="BEO24" s="46"/>
      <c r="BEP24" s="46"/>
      <c r="BEQ24" s="46"/>
      <c r="BER24" s="46"/>
      <c r="BES24" s="46"/>
      <c r="BET24" s="46"/>
      <c r="BEU24" s="46"/>
      <c r="BEV24" s="46"/>
      <c r="BEW24" s="46"/>
      <c r="BEX24" s="46"/>
      <c r="BEY24" s="46"/>
      <c r="BEZ24" s="46"/>
      <c r="BFA24" s="46"/>
      <c r="BFB24" s="46"/>
      <c r="BFC24" s="46"/>
      <c r="BFD24" s="46"/>
      <c r="BFE24" s="46"/>
      <c r="BFF24" s="46"/>
      <c r="BFG24" s="46"/>
      <c r="BFH24" s="46"/>
      <c r="BFI24" s="46"/>
      <c r="BFJ24" s="46"/>
      <c r="BFK24" s="46"/>
      <c r="BFL24" s="46"/>
      <c r="BFM24" s="46"/>
      <c r="BFN24" s="46"/>
      <c r="BFO24" s="46"/>
      <c r="BFP24" s="46"/>
      <c r="BFQ24" s="46"/>
      <c r="BFR24" s="46"/>
      <c r="BFS24" s="46"/>
      <c r="BFT24" s="46"/>
      <c r="BFU24" s="46"/>
      <c r="BFV24" s="46"/>
      <c r="BFW24" s="46"/>
      <c r="BFX24" s="46"/>
      <c r="BFY24" s="46"/>
      <c r="BFZ24" s="46"/>
      <c r="BGA24" s="46"/>
      <c r="BGB24" s="46"/>
      <c r="BGC24" s="46"/>
      <c r="BGD24" s="46"/>
      <c r="BGE24" s="46"/>
      <c r="BGF24" s="46"/>
      <c r="BGG24" s="46"/>
      <c r="BGH24" s="46"/>
      <c r="BGI24" s="46"/>
      <c r="BGJ24" s="46"/>
      <c r="BGK24" s="46"/>
      <c r="BGL24" s="46"/>
      <c r="BGM24" s="46"/>
      <c r="BGN24" s="46"/>
      <c r="BGO24" s="46"/>
      <c r="BGP24" s="46"/>
      <c r="BGQ24" s="46"/>
      <c r="BGR24" s="46"/>
      <c r="BGS24" s="46"/>
      <c r="BGT24" s="46"/>
      <c r="BGU24" s="46"/>
      <c r="BGV24" s="46"/>
      <c r="BGW24" s="46"/>
      <c r="BGX24" s="46"/>
      <c r="BGY24" s="46"/>
      <c r="BGZ24" s="46"/>
      <c r="BHA24" s="46"/>
      <c r="BHB24" s="46"/>
      <c r="BHC24" s="46"/>
      <c r="BHD24" s="46"/>
      <c r="BHE24" s="46"/>
      <c r="BHF24" s="46"/>
      <c r="BHG24" s="46"/>
      <c r="BHH24" s="46"/>
      <c r="BHI24" s="46"/>
      <c r="BHJ24" s="46"/>
      <c r="BHK24" s="46"/>
      <c r="BHL24" s="46"/>
      <c r="BHM24" s="46"/>
      <c r="BHN24" s="46"/>
      <c r="BHO24" s="46"/>
      <c r="BHP24" s="46"/>
      <c r="BHQ24" s="46"/>
      <c r="BHR24" s="46"/>
      <c r="BHS24" s="46"/>
      <c r="BHT24" s="46"/>
      <c r="BHU24" s="46"/>
      <c r="BHV24" s="46"/>
      <c r="BHW24" s="46"/>
      <c r="BHX24" s="46"/>
      <c r="BHY24" s="46"/>
      <c r="BHZ24" s="46"/>
      <c r="BIA24" s="46"/>
      <c r="BIB24" s="46"/>
      <c r="BIC24" s="46"/>
      <c r="BID24" s="46"/>
      <c r="BIE24" s="46"/>
      <c r="BIF24" s="46"/>
      <c r="BIG24" s="46"/>
      <c r="BIH24" s="46"/>
      <c r="BII24" s="46"/>
      <c r="BIJ24" s="46"/>
      <c r="BIK24" s="46"/>
      <c r="BIL24" s="46"/>
      <c r="BIM24" s="46"/>
      <c r="BIN24" s="46"/>
      <c r="BIO24" s="46"/>
      <c r="BIP24" s="46"/>
      <c r="BIQ24" s="46"/>
      <c r="BIR24" s="46"/>
      <c r="BIS24" s="46"/>
      <c r="BIT24" s="46"/>
      <c r="BIU24" s="46"/>
      <c r="BIV24" s="46"/>
      <c r="BIW24" s="46"/>
      <c r="BIX24" s="46"/>
      <c r="BIY24" s="46"/>
      <c r="BIZ24" s="46"/>
      <c r="BJA24" s="46"/>
      <c r="BJB24" s="46"/>
      <c r="BJC24" s="46"/>
      <c r="BJD24" s="46"/>
      <c r="BJE24" s="46"/>
      <c r="BJF24" s="46"/>
      <c r="BJG24" s="46"/>
      <c r="BJH24" s="46"/>
      <c r="BJI24" s="46"/>
      <c r="BJJ24" s="46"/>
      <c r="BJK24" s="46"/>
      <c r="BJL24" s="46"/>
      <c r="BJM24" s="46"/>
      <c r="BJN24" s="46"/>
      <c r="BJO24" s="46"/>
      <c r="BJP24" s="46"/>
      <c r="BJQ24" s="46"/>
      <c r="BJR24" s="46"/>
      <c r="BJS24" s="46"/>
      <c r="BJT24" s="46"/>
      <c r="BJU24" s="46"/>
      <c r="BJV24" s="46"/>
      <c r="BJW24" s="46"/>
      <c r="BJX24" s="46"/>
      <c r="BJY24" s="46"/>
      <c r="BJZ24" s="46"/>
      <c r="BKA24" s="46"/>
      <c r="BKB24" s="46"/>
      <c r="BKC24" s="46"/>
      <c r="BKD24" s="46"/>
      <c r="BKE24" s="46"/>
      <c r="BKF24" s="46"/>
      <c r="BKG24" s="46"/>
      <c r="BKH24" s="46"/>
      <c r="BKI24" s="46"/>
      <c r="BKJ24" s="46"/>
      <c r="BKK24" s="46"/>
      <c r="BKL24" s="46"/>
      <c r="BKM24" s="46"/>
      <c r="BKN24" s="46"/>
      <c r="BKO24" s="46"/>
      <c r="BKP24" s="46"/>
      <c r="BKQ24" s="46"/>
      <c r="BKR24" s="46"/>
      <c r="BKS24" s="46"/>
      <c r="BKT24" s="46"/>
      <c r="BKU24" s="46"/>
      <c r="BKV24" s="46"/>
      <c r="BKW24" s="46"/>
      <c r="BKX24" s="46"/>
      <c r="BKY24" s="46"/>
      <c r="BKZ24" s="46"/>
      <c r="BLA24" s="46"/>
      <c r="BLB24" s="46"/>
      <c r="BLC24" s="46"/>
      <c r="BLD24" s="46"/>
      <c r="BLE24" s="46"/>
      <c r="BLF24" s="46"/>
      <c r="BLG24" s="46"/>
      <c r="BLH24" s="46"/>
      <c r="BLI24" s="46"/>
      <c r="BLJ24" s="46"/>
      <c r="BLK24" s="46"/>
      <c r="BLL24" s="46"/>
      <c r="BLM24" s="46"/>
      <c r="BLN24" s="46"/>
      <c r="BLO24" s="46"/>
      <c r="BLP24" s="46"/>
      <c r="BLQ24" s="46"/>
      <c r="BLR24" s="46"/>
      <c r="BLS24" s="46"/>
      <c r="BLT24" s="46"/>
      <c r="BLU24" s="46"/>
      <c r="BLV24" s="46"/>
      <c r="BLW24" s="46"/>
      <c r="BLX24" s="46"/>
      <c r="BLY24" s="46"/>
      <c r="BLZ24" s="46"/>
      <c r="BMA24" s="46"/>
      <c r="BMB24" s="46"/>
      <c r="BMC24" s="46"/>
      <c r="BMD24" s="46"/>
      <c r="BME24" s="46"/>
      <c r="BMF24" s="46"/>
      <c r="BMG24" s="46"/>
      <c r="BMH24" s="46"/>
      <c r="BMI24" s="46"/>
      <c r="BMJ24" s="46"/>
      <c r="BMK24" s="46"/>
      <c r="BML24" s="46"/>
      <c r="BMM24" s="46"/>
      <c r="BMN24" s="46"/>
      <c r="BMO24" s="46"/>
      <c r="BMP24" s="46"/>
      <c r="BMQ24" s="46"/>
      <c r="BMR24" s="46"/>
      <c r="BMS24" s="46"/>
      <c r="BMT24" s="46"/>
      <c r="BMU24" s="46"/>
      <c r="BMV24" s="46"/>
      <c r="BMW24" s="46"/>
      <c r="BMX24" s="46"/>
      <c r="BMY24" s="46"/>
      <c r="BMZ24" s="46"/>
      <c r="BNA24" s="46"/>
      <c r="BNB24" s="46"/>
      <c r="BNC24" s="46"/>
      <c r="BND24" s="46"/>
      <c r="BNE24" s="46"/>
      <c r="BNF24" s="46"/>
      <c r="BNG24" s="46"/>
      <c r="BNH24" s="46"/>
      <c r="BNI24" s="46"/>
      <c r="BNJ24" s="46"/>
      <c r="BNK24" s="46"/>
      <c r="BNL24" s="46"/>
      <c r="BNM24" s="46"/>
      <c r="BNN24" s="46"/>
      <c r="BNO24" s="46"/>
      <c r="BNP24" s="46"/>
      <c r="BNQ24" s="46"/>
      <c r="BNR24" s="46"/>
      <c r="BNS24" s="46"/>
      <c r="BNT24" s="46"/>
      <c r="BNU24" s="46"/>
      <c r="BNV24" s="46"/>
      <c r="BNW24" s="46"/>
      <c r="BNX24" s="46"/>
      <c r="BNY24" s="46"/>
      <c r="BNZ24" s="46"/>
      <c r="BOA24" s="46"/>
      <c r="BOB24" s="46"/>
      <c r="BOC24" s="46"/>
      <c r="BOD24" s="46"/>
      <c r="BOE24" s="46"/>
      <c r="BOF24" s="46"/>
      <c r="BOG24" s="46"/>
      <c r="BOH24" s="46"/>
      <c r="BOI24" s="46"/>
      <c r="BOJ24" s="46"/>
      <c r="BOK24" s="46"/>
      <c r="BOL24" s="46"/>
      <c r="BOM24" s="46"/>
      <c r="BON24" s="46"/>
      <c r="BOO24" s="46"/>
      <c r="BOP24" s="46"/>
      <c r="BOQ24" s="46"/>
      <c r="BOR24" s="46"/>
      <c r="BOS24" s="46"/>
      <c r="BOT24" s="46"/>
      <c r="BOU24" s="46"/>
      <c r="BOV24" s="46"/>
      <c r="BOW24" s="46"/>
      <c r="BOX24" s="46"/>
      <c r="BOY24" s="46"/>
      <c r="BOZ24" s="46"/>
      <c r="BPA24" s="46"/>
      <c r="BPB24" s="46"/>
      <c r="BPC24" s="46"/>
      <c r="BPD24" s="46"/>
      <c r="BPE24" s="46"/>
      <c r="BPF24" s="46"/>
      <c r="BPG24" s="46"/>
      <c r="BPH24" s="46"/>
      <c r="BPI24" s="46"/>
      <c r="BPJ24" s="46"/>
      <c r="BPK24" s="46"/>
      <c r="BPL24" s="46"/>
      <c r="BPM24" s="46"/>
      <c r="BPN24" s="46"/>
      <c r="BPO24" s="46"/>
      <c r="BPP24" s="46"/>
      <c r="BPQ24" s="46"/>
      <c r="BPR24" s="46"/>
      <c r="BPS24" s="46"/>
      <c r="BPT24" s="46"/>
      <c r="BPU24" s="46"/>
      <c r="BPV24" s="46"/>
      <c r="BPW24" s="46"/>
      <c r="BPX24" s="46"/>
      <c r="BPY24" s="46"/>
      <c r="BPZ24" s="46"/>
      <c r="BQA24" s="46"/>
      <c r="BQB24" s="46"/>
      <c r="BQC24" s="46"/>
      <c r="BQD24" s="46"/>
      <c r="BQE24" s="46"/>
      <c r="BQF24" s="46"/>
      <c r="BQG24" s="46"/>
      <c r="BQH24" s="46"/>
      <c r="BQI24" s="46"/>
      <c r="BQJ24" s="46"/>
      <c r="BQK24" s="46"/>
      <c r="BQL24" s="46"/>
      <c r="BQM24" s="46"/>
      <c r="BQN24" s="46"/>
      <c r="BQO24" s="46"/>
      <c r="BQP24" s="46"/>
      <c r="BQQ24" s="46"/>
      <c r="BQR24" s="46"/>
      <c r="BQS24" s="46"/>
      <c r="BQT24" s="46"/>
      <c r="BQU24" s="46"/>
      <c r="BQV24" s="46"/>
      <c r="BQW24" s="46"/>
      <c r="BQX24" s="46"/>
      <c r="BQY24" s="46"/>
      <c r="BQZ24" s="46"/>
      <c r="BRA24" s="46"/>
      <c r="BRB24" s="46"/>
      <c r="BRC24" s="46"/>
      <c r="BRD24" s="46"/>
      <c r="BRE24" s="46"/>
      <c r="BRF24" s="46"/>
      <c r="BRG24" s="46"/>
      <c r="BRH24" s="46"/>
      <c r="BRI24" s="46"/>
      <c r="BRJ24" s="46"/>
      <c r="BRK24" s="46"/>
      <c r="BRL24" s="46"/>
      <c r="BRM24" s="46"/>
      <c r="BRN24" s="46"/>
      <c r="BRO24" s="46"/>
      <c r="BRP24" s="46"/>
      <c r="BRQ24" s="46"/>
      <c r="BRR24" s="46"/>
      <c r="BRS24" s="46"/>
      <c r="BRT24" s="46"/>
      <c r="BRU24" s="46"/>
      <c r="BRV24" s="46"/>
      <c r="BRW24" s="46"/>
      <c r="BRX24" s="46"/>
      <c r="BRY24" s="46"/>
      <c r="BRZ24" s="46"/>
      <c r="BSA24" s="46"/>
      <c r="BSB24" s="46"/>
      <c r="BSC24" s="46"/>
      <c r="BSD24" s="46"/>
      <c r="BSE24" s="46"/>
      <c r="BSF24" s="46"/>
      <c r="BSG24" s="46"/>
      <c r="BSH24" s="46"/>
      <c r="BSI24" s="46"/>
      <c r="BSJ24" s="46"/>
      <c r="BSK24" s="46"/>
      <c r="BSL24" s="46"/>
      <c r="BSM24" s="46"/>
      <c r="BSN24" s="46"/>
      <c r="BSO24" s="46"/>
      <c r="BSP24" s="46"/>
      <c r="BSQ24" s="46"/>
      <c r="BSR24" s="46"/>
      <c r="BSS24" s="46"/>
      <c r="BST24" s="46"/>
      <c r="BSU24" s="46"/>
      <c r="BSV24" s="46"/>
      <c r="BSW24" s="46"/>
      <c r="BSX24" s="46"/>
      <c r="BSY24" s="46"/>
      <c r="BSZ24" s="46"/>
      <c r="BTA24" s="46"/>
      <c r="BTB24" s="46"/>
      <c r="BTC24" s="46"/>
      <c r="BTD24" s="46"/>
      <c r="BTE24" s="46"/>
      <c r="BTF24" s="46"/>
      <c r="BTG24" s="46"/>
      <c r="BTH24" s="46"/>
      <c r="BTI24" s="46"/>
      <c r="BTJ24" s="46"/>
      <c r="BTK24" s="46"/>
      <c r="BTL24" s="46"/>
      <c r="BTM24" s="46"/>
      <c r="BTN24" s="46"/>
      <c r="BTO24" s="46"/>
      <c r="BTP24" s="46"/>
      <c r="BTQ24" s="46"/>
      <c r="BTR24" s="46"/>
      <c r="BTS24" s="46"/>
      <c r="BTT24" s="46"/>
      <c r="BTU24" s="46"/>
      <c r="BTV24" s="46"/>
      <c r="BTW24" s="46"/>
      <c r="BTX24" s="46"/>
      <c r="BTY24" s="46"/>
      <c r="BTZ24" s="46"/>
      <c r="BUA24" s="46"/>
      <c r="BUB24" s="46"/>
      <c r="BUC24" s="46"/>
      <c r="BUD24" s="46"/>
      <c r="BUE24" s="46"/>
      <c r="BUF24" s="46"/>
      <c r="BUG24" s="46"/>
      <c r="BUH24" s="46"/>
      <c r="BUI24" s="46"/>
      <c r="BUJ24" s="46"/>
      <c r="BUK24" s="46"/>
      <c r="BUL24" s="46"/>
      <c r="BUM24" s="46"/>
      <c r="BUN24" s="46"/>
      <c r="BUO24" s="46"/>
      <c r="BUP24" s="46"/>
      <c r="BUQ24" s="46"/>
      <c r="BUR24" s="46"/>
      <c r="BUS24" s="46"/>
      <c r="BUT24" s="46"/>
      <c r="BUU24" s="46"/>
      <c r="BUV24" s="46"/>
      <c r="BUW24" s="46"/>
      <c r="BUX24" s="46"/>
      <c r="BUY24" s="46"/>
      <c r="BUZ24" s="46"/>
      <c r="BVA24" s="46"/>
      <c r="BVB24" s="46"/>
      <c r="BVC24" s="46"/>
      <c r="BVD24" s="46"/>
      <c r="BVE24" s="46"/>
      <c r="BVF24" s="46"/>
      <c r="BVG24" s="46"/>
      <c r="BVH24" s="46"/>
      <c r="BVI24" s="46"/>
      <c r="BVJ24" s="46"/>
      <c r="BVK24" s="46"/>
      <c r="BVL24" s="46"/>
      <c r="BVM24" s="46"/>
      <c r="BVN24" s="46"/>
      <c r="BVO24" s="46"/>
      <c r="BVP24" s="46"/>
      <c r="BVQ24" s="46"/>
      <c r="BVR24" s="46"/>
      <c r="BVS24" s="46"/>
      <c r="BVT24" s="46"/>
      <c r="BVU24" s="46"/>
      <c r="BVV24" s="46"/>
      <c r="BVW24" s="46"/>
      <c r="BVX24" s="46"/>
      <c r="BVY24" s="46"/>
      <c r="BVZ24" s="46"/>
      <c r="BWA24" s="46"/>
      <c r="BWB24" s="46"/>
      <c r="BWC24" s="46"/>
      <c r="BWD24" s="46"/>
      <c r="BWE24" s="46"/>
      <c r="BWF24" s="46"/>
      <c r="BWG24" s="46"/>
      <c r="BWH24" s="46"/>
      <c r="BWI24" s="46"/>
      <c r="BWJ24" s="46"/>
      <c r="BWK24" s="46"/>
      <c r="BWL24" s="46"/>
      <c r="BWM24" s="46"/>
      <c r="BWN24" s="46"/>
      <c r="BWO24" s="46"/>
      <c r="BWP24" s="46"/>
      <c r="BWQ24" s="46"/>
      <c r="BWR24" s="46"/>
      <c r="BWS24" s="46"/>
      <c r="BWT24" s="46"/>
      <c r="BWU24" s="46"/>
      <c r="BWV24" s="46"/>
      <c r="BWW24" s="46"/>
      <c r="BWX24" s="46"/>
      <c r="BWY24" s="46"/>
      <c r="BWZ24" s="46"/>
      <c r="BXA24" s="46"/>
      <c r="BXB24" s="46"/>
      <c r="BXC24" s="46"/>
      <c r="BXD24" s="46"/>
      <c r="BXE24" s="46"/>
      <c r="BXF24" s="46"/>
      <c r="BXG24" s="46"/>
      <c r="BXH24" s="46"/>
      <c r="BXI24" s="46"/>
      <c r="BXJ24" s="46"/>
      <c r="BXK24" s="46"/>
      <c r="BXL24" s="46"/>
      <c r="BXM24" s="46"/>
      <c r="BXN24" s="46"/>
      <c r="BXO24" s="46"/>
      <c r="BXP24" s="46"/>
      <c r="BXQ24" s="46"/>
      <c r="BXR24" s="46"/>
      <c r="BXS24" s="46"/>
      <c r="BXT24" s="46"/>
      <c r="BXU24" s="46"/>
      <c r="BXV24" s="46"/>
      <c r="BXW24" s="46"/>
      <c r="BXX24" s="46"/>
      <c r="BXY24" s="46"/>
      <c r="BXZ24" s="46"/>
      <c r="BYA24" s="46"/>
      <c r="BYB24" s="46"/>
      <c r="BYC24" s="46"/>
      <c r="BYD24" s="46"/>
      <c r="BYE24" s="46"/>
      <c r="BYF24" s="46"/>
      <c r="BYG24" s="46"/>
      <c r="BYH24" s="46"/>
      <c r="BYI24" s="46"/>
      <c r="BYJ24" s="46"/>
      <c r="BYK24" s="46"/>
      <c r="BYL24" s="46"/>
      <c r="BYM24" s="46"/>
      <c r="BYN24" s="46"/>
      <c r="BYO24" s="46"/>
      <c r="BYP24" s="46"/>
      <c r="BYQ24" s="46"/>
      <c r="BYR24" s="46"/>
      <c r="BYS24" s="46"/>
      <c r="BYT24" s="46"/>
      <c r="BYU24" s="46"/>
      <c r="BYV24" s="46"/>
      <c r="BYW24" s="46"/>
      <c r="BYX24" s="46"/>
      <c r="BYY24" s="46"/>
      <c r="BYZ24" s="46"/>
      <c r="BZA24" s="46"/>
      <c r="BZB24" s="46"/>
      <c r="BZC24" s="46"/>
      <c r="BZD24" s="46"/>
      <c r="BZE24" s="46"/>
      <c r="BZF24" s="46"/>
      <c r="BZG24" s="46"/>
      <c r="BZH24" s="46"/>
      <c r="BZI24" s="46"/>
      <c r="BZJ24" s="46"/>
      <c r="BZK24" s="46"/>
      <c r="BZL24" s="46"/>
      <c r="BZM24" s="46"/>
      <c r="BZN24" s="46"/>
      <c r="BZO24" s="46"/>
      <c r="BZP24" s="46"/>
      <c r="BZQ24" s="46"/>
      <c r="BZR24" s="46"/>
      <c r="BZS24" s="46"/>
      <c r="BZT24" s="46"/>
      <c r="BZU24" s="46"/>
      <c r="BZV24" s="46"/>
      <c r="BZW24" s="46"/>
      <c r="BZX24" s="46"/>
      <c r="BZY24" s="46"/>
      <c r="BZZ24" s="46"/>
      <c r="CAA24" s="46"/>
      <c r="CAB24" s="46"/>
      <c r="CAC24" s="46"/>
      <c r="CAD24" s="46"/>
      <c r="CAE24" s="46"/>
      <c r="CAF24" s="46"/>
      <c r="CAG24" s="46"/>
      <c r="CAH24" s="46"/>
      <c r="CAI24" s="46"/>
      <c r="CAJ24" s="46"/>
      <c r="CAK24" s="46"/>
      <c r="CAL24" s="46"/>
      <c r="CAM24" s="46"/>
      <c r="CAN24" s="46"/>
      <c r="CAO24" s="46"/>
      <c r="CAP24" s="46"/>
      <c r="CAQ24" s="46"/>
      <c r="CAR24" s="46"/>
      <c r="CAS24" s="46"/>
      <c r="CAT24" s="46"/>
      <c r="CAU24" s="46"/>
      <c r="CAV24" s="46"/>
      <c r="CAW24" s="46"/>
      <c r="CAX24" s="46"/>
      <c r="CAY24" s="46"/>
      <c r="CAZ24" s="46"/>
      <c r="CBA24" s="46"/>
      <c r="CBB24" s="46"/>
      <c r="CBC24" s="46"/>
      <c r="CBD24" s="46"/>
      <c r="CBE24" s="46"/>
      <c r="CBF24" s="46"/>
      <c r="CBG24" s="46"/>
      <c r="CBH24" s="46"/>
      <c r="CBI24" s="46"/>
      <c r="CBJ24" s="46"/>
      <c r="CBK24" s="46"/>
      <c r="CBL24" s="46"/>
      <c r="CBM24" s="46"/>
      <c r="CBN24" s="46"/>
      <c r="CBO24" s="46"/>
      <c r="CBP24" s="46"/>
      <c r="CBQ24" s="46"/>
      <c r="CBR24" s="46"/>
      <c r="CBS24" s="46"/>
      <c r="CBT24" s="46"/>
      <c r="CBU24" s="46"/>
      <c r="CBV24" s="46"/>
      <c r="CBW24" s="46"/>
      <c r="CBX24" s="46"/>
      <c r="CBY24" s="46"/>
      <c r="CBZ24" s="46"/>
      <c r="CCA24" s="46"/>
      <c r="CCB24" s="46"/>
      <c r="CCC24" s="46"/>
      <c r="CCD24" s="46"/>
      <c r="CCE24" s="46"/>
      <c r="CCF24" s="46"/>
      <c r="CCG24" s="46"/>
      <c r="CCH24" s="46"/>
      <c r="CCI24" s="46"/>
      <c r="CCJ24" s="46"/>
      <c r="CCK24" s="46"/>
      <c r="CCL24" s="46"/>
      <c r="CCM24" s="46"/>
      <c r="CCN24" s="46"/>
      <c r="CCO24" s="46"/>
      <c r="CCP24" s="46"/>
      <c r="CCQ24" s="46"/>
      <c r="CCR24" s="46"/>
      <c r="CCS24" s="46"/>
      <c r="CCT24" s="46"/>
      <c r="CCU24" s="46"/>
      <c r="CCV24" s="46"/>
      <c r="CCW24" s="46"/>
      <c r="CCX24" s="46"/>
      <c r="CCY24" s="46"/>
      <c r="CCZ24" s="46"/>
      <c r="CDA24" s="46"/>
      <c r="CDB24" s="46"/>
      <c r="CDC24" s="46"/>
      <c r="CDD24" s="46"/>
      <c r="CDE24" s="46"/>
      <c r="CDF24" s="46"/>
      <c r="CDG24" s="46"/>
      <c r="CDH24" s="46"/>
      <c r="CDI24" s="46"/>
      <c r="CDJ24" s="46"/>
      <c r="CDK24" s="46"/>
      <c r="CDL24" s="46"/>
      <c r="CDM24" s="46"/>
      <c r="CDN24" s="46"/>
      <c r="CDO24" s="46"/>
      <c r="CDP24" s="46"/>
      <c r="CDQ24" s="46"/>
      <c r="CDR24" s="46"/>
      <c r="CDS24" s="46"/>
      <c r="CDT24" s="46"/>
      <c r="CDU24" s="46"/>
      <c r="CDV24" s="46"/>
      <c r="CDW24" s="46"/>
      <c r="CDX24" s="46"/>
      <c r="CDY24" s="46"/>
      <c r="CDZ24" s="46"/>
      <c r="CEA24" s="46"/>
      <c r="CEB24" s="46"/>
      <c r="CEC24" s="46"/>
      <c r="CED24" s="46"/>
      <c r="CEE24" s="46"/>
      <c r="CEF24" s="46"/>
      <c r="CEG24" s="46"/>
      <c r="CEH24" s="46"/>
      <c r="CEI24" s="46"/>
      <c r="CEJ24" s="46"/>
      <c r="CEK24" s="46"/>
      <c r="CEL24" s="46"/>
      <c r="CEM24" s="46"/>
      <c r="CEN24" s="46"/>
      <c r="CEO24" s="46"/>
      <c r="CEP24" s="46"/>
      <c r="CEQ24" s="46"/>
      <c r="CER24" s="46"/>
      <c r="CES24" s="46"/>
      <c r="CET24" s="46"/>
      <c r="CEU24" s="46"/>
      <c r="CEV24" s="46"/>
      <c r="CEW24" s="46"/>
      <c r="CEX24" s="46"/>
      <c r="CEY24" s="46"/>
      <c r="CEZ24" s="46"/>
      <c r="CFA24" s="46"/>
      <c r="CFB24" s="46"/>
      <c r="CFC24" s="46"/>
      <c r="CFD24" s="46"/>
      <c r="CFE24" s="46"/>
      <c r="CFF24" s="46"/>
      <c r="CFG24" s="46"/>
      <c r="CFH24" s="46"/>
      <c r="CFI24" s="46"/>
      <c r="CFJ24" s="46"/>
      <c r="CFK24" s="46"/>
      <c r="CFL24" s="46"/>
      <c r="CFM24" s="46"/>
      <c r="CFN24" s="46"/>
      <c r="CFO24" s="46"/>
      <c r="CFP24" s="46"/>
      <c r="CFQ24" s="46"/>
      <c r="CFR24" s="46"/>
      <c r="CFS24" s="46"/>
      <c r="CFT24" s="46"/>
      <c r="CFU24" s="46"/>
      <c r="CFV24" s="46"/>
      <c r="CFW24" s="46"/>
      <c r="CFX24" s="46"/>
      <c r="CFY24" s="46"/>
      <c r="CFZ24" s="46"/>
      <c r="CGA24" s="46"/>
      <c r="CGB24" s="46"/>
      <c r="CGC24" s="46"/>
      <c r="CGD24" s="46"/>
      <c r="CGE24" s="46"/>
      <c r="CGF24" s="46"/>
      <c r="CGG24" s="46"/>
      <c r="CGH24" s="46"/>
      <c r="CGI24" s="46"/>
      <c r="CGJ24" s="46"/>
      <c r="CGK24" s="46"/>
      <c r="CGL24" s="46"/>
      <c r="CGM24" s="46"/>
      <c r="CGN24" s="46"/>
      <c r="CGO24" s="46"/>
      <c r="CGP24" s="46"/>
      <c r="CGQ24" s="46"/>
      <c r="CGR24" s="46"/>
      <c r="CGS24" s="46"/>
      <c r="CGT24" s="46"/>
      <c r="CGU24" s="46"/>
      <c r="CGV24" s="46"/>
      <c r="CGW24" s="46"/>
      <c r="CGX24" s="46"/>
      <c r="CGY24" s="46"/>
      <c r="CGZ24" s="46"/>
      <c r="CHA24" s="46"/>
      <c r="CHB24" s="46"/>
      <c r="CHC24" s="46"/>
      <c r="CHD24" s="46"/>
      <c r="CHE24" s="46"/>
      <c r="CHF24" s="46"/>
      <c r="CHG24" s="46"/>
      <c r="CHH24" s="46"/>
      <c r="CHI24" s="46"/>
      <c r="CHJ24" s="46"/>
      <c r="CHK24" s="46"/>
      <c r="CHL24" s="46"/>
      <c r="CHM24" s="46"/>
      <c r="CHN24" s="46"/>
      <c r="CHO24" s="46"/>
      <c r="CHP24" s="46"/>
      <c r="CHQ24" s="46"/>
      <c r="CHR24" s="46"/>
      <c r="CHS24" s="46"/>
      <c r="CHT24" s="46"/>
      <c r="CHU24" s="46"/>
      <c r="CHV24" s="46"/>
      <c r="CHW24" s="46"/>
      <c r="CHX24" s="46"/>
      <c r="CHY24" s="46"/>
      <c r="CHZ24" s="46"/>
      <c r="CIA24" s="46"/>
      <c r="CIB24" s="46"/>
      <c r="CIC24" s="46"/>
      <c r="CID24" s="46"/>
      <c r="CIE24" s="46"/>
      <c r="CIF24" s="46"/>
      <c r="CIG24" s="46"/>
      <c r="CIH24" s="46"/>
      <c r="CII24" s="46"/>
      <c r="CIJ24" s="46"/>
      <c r="CIK24" s="46"/>
      <c r="CIL24" s="46"/>
      <c r="CIM24" s="46"/>
      <c r="CIN24" s="46"/>
      <c r="CIO24" s="46"/>
      <c r="CIP24" s="46"/>
      <c r="CIQ24" s="46"/>
      <c r="CIR24" s="46"/>
      <c r="CIS24" s="46"/>
      <c r="CIT24" s="46"/>
      <c r="CIU24" s="46"/>
      <c r="CIV24" s="46"/>
      <c r="CIW24" s="46"/>
      <c r="CIX24" s="46"/>
      <c r="CIY24" s="46"/>
      <c r="CIZ24" s="46"/>
      <c r="CJA24" s="46"/>
      <c r="CJB24" s="46"/>
      <c r="CJC24" s="46"/>
      <c r="CJD24" s="46"/>
      <c r="CJE24" s="46"/>
      <c r="CJF24" s="46"/>
      <c r="CJG24" s="46"/>
      <c r="CJH24" s="46"/>
      <c r="CJI24" s="46"/>
      <c r="CJJ24" s="46"/>
      <c r="CJK24" s="46"/>
      <c r="CJL24" s="46"/>
      <c r="CJM24" s="46"/>
      <c r="CJN24" s="46"/>
      <c r="CJO24" s="46"/>
      <c r="CJP24" s="46"/>
      <c r="CJQ24" s="46"/>
      <c r="CJR24" s="46"/>
      <c r="CJS24" s="46"/>
      <c r="CJT24" s="46"/>
      <c r="CJU24" s="46"/>
      <c r="CJV24" s="46"/>
      <c r="CJW24" s="46"/>
      <c r="CJX24" s="46"/>
      <c r="CJY24" s="46"/>
      <c r="CJZ24" s="46"/>
      <c r="CKA24" s="46"/>
      <c r="CKB24" s="46"/>
      <c r="CKC24" s="46"/>
      <c r="CKD24" s="46"/>
      <c r="CKE24" s="46"/>
      <c r="CKF24" s="46"/>
      <c r="CKG24" s="46"/>
      <c r="CKH24" s="46"/>
      <c r="CKI24" s="46"/>
      <c r="CKJ24" s="46"/>
      <c r="CKK24" s="46"/>
      <c r="CKL24" s="46"/>
      <c r="CKM24" s="46"/>
      <c r="CKN24" s="46"/>
      <c r="CKO24" s="46"/>
      <c r="CKP24" s="46"/>
      <c r="CKQ24" s="46"/>
      <c r="CKR24" s="46"/>
      <c r="CKS24" s="46"/>
      <c r="CKT24" s="46"/>
      <c r="CKU24" s="46"/>
      <c r="CKV24" s="46"/>
      <c r="CKW24" s="46"/>
      <c r="CKX24" s="46"/>
      <c r="CKY24" s="46"/>
      <c r="CKZ24" s="46"/>
      <c r="CLA24" s="46"/>
      <c r="CLB24" s="46"/>
      <c r="CLC24" s="46"/>
      <c r="CLD24" s="46"/>
      <c r="CLE24" s="46"/>
      <c r="CLF24" s="46"/>
      <c r="CLG24" s="46"/>
      <c r="CLH24" s="46"/>
      <c r="CLI24" s="46"/>
      <c r="CLJ24" s="46"/>
      <c r="CLK24" s="46"/>
      <c r="CLL24" s="46"/>
      <c r="CLM24" s="46"/>
      <c r="CLN24" s="46"/>
      <c r="CLO24" s="46"/>
      <c r="CLP24" s="46"/>
      <c r="CLQ24" s="46"/>
      <c r="CLR24" s="46"/>
      <c r="CLS24" s="46"/>
      <c r="CLT24" s="46"/>
      <c r="CLU24" s="46"/>
      <c r="CLV24" s="46"/>
      <c r="CLW24" s="46"/>
      <c r="CLX24" s="46"/>
      <c r="CLY24" s="46"/>
      <c r="CLZ24" s="46"/>
      <c r="CMA24" s="46"/>
      <c r="CMB24" s="46"/>
      <c r="CMC24" s="46"/>
      <c r="CMD24" s="46"/>
      <c r="CME24" s="46"/>
      <c r="CMF24" s="46"/>
      <c r="CMG24" s="46"/>
      <c r="CMH24" s="46"/>
      <c r="CMI24" s="46"/>
      <c r="CMJ24" s="46"/>
      <c r="CMK24" s="46"/>
      <c r="CML24" s="46"/>
      <c r="CMM24" s="46"/>
      <c r="CMN24" s="46"/>
      <c r="CMO24" s="46"/>
      <c r="CMP24" s="46"/>
      <c r="CMQ24" s="46"/>
      <c r="CMR24" s="46"/>
      <c r="CMS24" s="46"/>
      <c r="CMT24" s="46"/>
      <c r="CMU24" s="46"/>
      <c r="CMV24" s="46"/>
      <c r="CMW24" s="46"/>
      <c r="CMX24" s="46"/>
      <c r="CMY24" s="46"/>
      <c r="CMZ24" s="46"/>
      <c r="CNA24" s="46"/>
      <c r="CNB24" s="46"/>
      <c r="CNC24" s="46"/>
      <c r="CND24" s="46"/>
      <c r="CNE24" s="46"/>
      <c r="CNF24" s="46"/>
      <c r="CNG24" s="46"/>
      <c r="CNH24" s="46"/>
      <c r="CNI24" s="46"/>
      <c r="CNJ24" s="46"/>
      <c r="CNK24" s="46"/>
      <c r="CNL24" s="46"/>
      <c r="CNM24" s="46"/>
      <c r="CNN24" s="46"/>
      <c r="CNO24" s="46"/>
      <c r="CNP24" s="46"/>
      <c r="CNQ24" s="46"/>
      <c r="CNR24" s="46"/>
      <c r="CNS24" s="46"/>
      <c r="CNT24" s="46"/>
      <c r="CNU24" s="46"/>
      <c r="CNV24" s="46"/>
      <c r="CNW24" s="46"/>
      <c r="CNX24" s="46"/>
      <c r="CNY24" s="46"/>
      <c r="CNZ24" s="46"/>
      <c r="COA24" s="46"/>
      <c r="COB24" s="46"/>
      <c r="COC24" s="46"/>
      <c r="COD24" s="46"/>
      <c r="COE24" s="46"/>
      <c r="COF24" s="46"/>
      <c r="COG24" s="46"/>
      <c r="COH24" s="46"/>
      <c r="COI24" s="46"/>
      <c r="COJ24" s="46"/>
      <c r="COK24" s="46"/>
      <c r="COL24" s="46"/>
      <c r="COM24" s="46"/>
      <c r="CON24" s="46"/>
      <c r="COO24" s="46"/>
      <c r="COP24" s="46"/>
      <c r="COQ24" s="46"/>
      <c r="COR24" s="46"/>
      <c r="COS24" s="46"/>
      <c r="COT24" s="46"/>
      <c r="COU24" s="46"/>
      <c r="COV24" s="46"/>
      <c r="COW24" s="46"/>
      <c r="COX24" s="46"/>
      <c r="COY24" s="46"/>
      <c r="COZ24" s="46"/>
      <c r="CPA24" s="46"/>
      <c r="CPB24" s="46"/>
      <c r="CPC24" s="46"/>
      <c r="CPD24" s="46"/>
      <c r="CPE24" s="46"/>
      <c r="CPF24" s="46"/>
      <c r="CPG24" s="46"/>
      <c r="CPH24" s="46"/>
      <c r="CPI24" s="46"/>
      <c r="CPJ24" s="46"/>
      <c r="CPK24" s="46"/>
      <c r="CPL24" s="46"/>
      <c r="CPM24" s="46"/>
      <c r="CPN24" s="46"/>
      <c r="CPO24" s="46"/>
      <c r="CPP24" s="46"/>
      <c r="CPQ24" s="46"/>
      <c r="CPR24" s="46"/>
      <c r="CPS24" s="46"/>
      <c r="CPT24" s="46"/>
      <c r="CPU24" s="46"/>
      <c r="CPV24" s="46"/>
      <c r="CPW24" s="46"/>
      <c r="CPX24" s="46"/>
      <c r="CPY24" s="46"/>
      <c r="CPZ24" s="46"/>
      <c r="CQA24" s="46"/>
      <c r="CQB24" s="46"/>
      <c r="CQC24" s="46"/>
      <c r="CQD24" s="46"/>
      <c r="CQE24" s="46"/>
      <c r="CQF24" s="46"/>
      <c r="CQG24" s="46"/>
      <c r="CQH24" s="46"/>
      <c r="CQI24" s="46"/>
      <c r="CQJ24" s="46"/>
      <c r="CQK24" s="46"/>
      <c r="CQL24" s="46"/>
      <c r="CQM24" s="46"/>
      <c r="CQN24" s="46"/>
      <c r="CQO24" s="46"/>
      <c r="CQP24" s="46"/>
      <c r="CQQ24" s="46"/>
      <c r="CQR24" s="46"/>
      <c r="CQS24" s="46"/>
      <c r="CQT24" s="46"/>
      <c r="CQU24" s="46"/>
      <c r="CQV24" s="46"/>
      <c r="CQW24" s="46"/>
      <c r="CQX24" s="46"/>
      <c r="CQY24" s="46"/>
      <c r="CQZ24" s="46"/>
      <c r="CRA24" s="46"/>
      <c r="CRB24" s="46"/>
      <c r="CRC24" s="46"/>
      <c r="CRD24" s="46"/>
      <c r="CRE24" s="46"/>
      <c r="CRF24" s="46"/>
      <c r="CRG24" s="46"/>
      <c r="CRH24" s="46"/>
      <c r="CRI24" s="46"/>
      <c r="CRJ24" s="46"/>
      <c r="CRK24" s="46"/>
      <c r="CRL24" s="46"/>
      <c r="CRM24" s="46"/>
      <c r="CRN24" s="46"/>
      <c r="CRO24" s="46"/>
      <c r="CRP24" s="46"/>
      <c r="CRQ24" s="46"/>
      <c r="CRR24" s="46"/>
      <c r="CRS24" s="46"/>
      <c r="CRT24" s="46"/>
      <c r="CRU24" s="46"/>
      <c r="CRV24" s="46"/>
      <c r="CRW24" s="46"/>
      <c r="CRX24" s="46"/>
      <c r="CRY24" s="46"/>
      <c r="CRZ24" s="46"/>
      <c r="CSA24" s="46"/>
      <c r="CSB24" s="46"/>
      <c r="CSC24" s="46"/>
      <c r="CSD24" s="46"/>
      <c r="CSE24" s="46"/>
      <c r="CSF24" s="46"/>
      <c r="CSG24" s="46"/>
      <c r="CSH24" s="46"/>
      <c r="CSI24" s="46"/>
      <c r="CSJ24" s="46"/>
      <c r="CSK24" s="46"/>
      <c r="CSL24" s="46"/>
      <c r="CSM24" s="46"/>
      <c r="CSN24" s="46"/>
      <c r="CSO24" s="46"/>
      <c r="CSP24" s="46"/>
      <c r="CSQ24" s="46"/>
      <c r="CSR24" s="46"/>
      <c r="CSS24" s="46"/>
      <c r="CST24" s="46"/>
      <c r="CSU24" s="46"/>
      <c r="CSV24" s="46"/>
      <c r="CSW24" s="46"/>
      <c r="CSX24" s="46"/>
      <c r="CSY24" s="46"/>
      <c r="CSZ24" s="46"/>
      <c r="CTA24" s="46"/>
      <c r="CTB24" s="46"/>
      <c r="CTC24" s="46"/>
      <c r="CTD24" s="46"/>
      <c r="CTE24" s="46"/>
      <c r="CTF24" s="46"/>
      <c r="CTG24" s="46"/>
      <c r="CTH24" s="46"/>
      <c r="CTI24" s="46"/>
      <c r="CTJ24" s="46"/>
      <c r="CTK24" s="46"/>
      <c r="CTL24" s="46"/>
      <c r="CTM24" s="46"/>
      <c r="CTN24" s="46"/>
      <c r="CTO24" s="46"/>
      <c r="CTP24" s="46"/>
      <c r="CTQ24" s="46"/>
      <c r="CTR24" s="46"/>
      <c r="CTS24" s="46"/>
      <c r="CTT24" s="46"/>
      <c r="CTU24" s="46"/>
      <c r="CTV24" s="46"/>
      <c r="CTW24" s="46"/>
      <c r="CTX24" s="46"/>
      <c r="CTY24" s="46"/>
      <c r="CTZ24" s="46"/>
      <c r="CUA24" s="46"/>
      <c r="CUB24" s="46"/>
      <c r="CUC24" s="46"/>
      <c r="CUD24" s="46"/>
      <c r="CUE24" s="46"/>
      <c r="CUF24" s="46"/>
      <c r="CUG24" s="46"/>
      <c r="CUH24" s="46"/>
      <c r="CUI24" s="46"/>
      <c r="CUJ24" s="46"/>
      <c r="CUK24" s="46"/>
      <c r="CUL24" s="46"/>
      <c r="CUM24" s="46"/>
      <c r="CUN24" s="46"/>
      <c r="CUO24" s="46"/>
      <c r="CUP24" s="46"/>
      <c r="CUQ24" s="46"/>
      <c r="CUR24" s="46"/>
      <c r="CUS24" s="46"/>
      <c r="CUT24" s="46"/>
      <c r="CUU24" s="46"/>
      <c r="CUV24" s="46"/>
      <c r="CUW24" s="46"/>
      <c r="CUX24" s="46"/>
      <c r="CUY24" s="46"/>
      <c r="CUZ24" s="46"/>
      <c r="CVA24" s="46"/>
      <c r="CVB24" s="46"/>
      <c r="CVC24" s="46"/>
      <c r="CVD24" s="46"/>
      <c r="CVE24" s="46"/>
      <c r="CVF24" s="46"/>
      <c r="CVG24" s="46"/>
      <c r="CVH24" s="46"/>
      <c r="CVI24" s="46"/>
      <c r="CVJ24" s="46"/>
      <c r="CVK24" s="46"/>
      <c r="CVL24" s="46"/>
      <c r="CVM24" s="46"/>
      <c r="CVN24" s="46"/>
      <c r="CVO24" s="46"/>
      <c r="CVP24" s="46"/>
      <c r="CVQ24" s="46"/>
      <c r="CVR24" s="46"/>
      <c r="CVS24" s="46"/>
      <c r="CVT24" s="46"/>
      <c r="CVU24" s="46"/>
      <c r="CVV24" s="46"/>
      <c r="CVW24" s="46"/>
      <c r="CVX24" s="46"/>
      <c r="CVY24" s="46"/>
      <c r="CVZ24" s="46"/>
      <c r="CWA24" s="46"/>
      <c r="CWB24" s="46"/>
      <c r="CWC24" s="46"/>
      <c r="CWD24" s="46"/>
      <c r="CWE24" s="46"/>
      <c r="CWF24" s="46"/>
      <c r="CWG24" s="46"/>
      <c r="CWH24" s="46"/>
      <c r="CWI24" s="46"/>
      <c r="CWJ24" s="46"/>
      <c r="CWK24" s="46"/>
      <c r="CWL24" s="46"/>
      <c r="CWM24" s="46"/>
      <c r="CWN24" s="46"/>
      <c r="CWO24" s="46"/>
      <c r="CWP24" s="46"/>
      <c r="CWQ24" s="46"/>
      <c r="CWR24" s="46"/>
      <c r="CWS24" s="46"/>
      <c r="CWT24" s="46"/>
      <c r="CWU24" s="46"/>
      <c r="CWV24" s="46"/>
      <c r="CWW24" s="46"/>
      <c r="CWX24" s="46"/>
      <c r="CWY24" s="46"/>
      <c r="CWZ24" s="46"/>
      <c r="CXA24" s="46"/>
      <c r="CXB24" s="46"/>
      <c r="CXC24" s="46"/>
      <c r="CXD24" s="46"/>
      <c r="CXE24" s="46"/>
      <c r="CXF24" s="46"/>
      <c r="CXG24" s="46"/>
      <c r="CXH24" s="46"/>
      <c r="CXI24" s="46"/>
      <c r="CXJ24" s="46"/>
      <c r="CXK24" s="46"/>
      <c r="CXL24" s="46"/>
      <c r="CXM24" s="46"/>
      <c r="CXN24" s="46"/>
      <c r="CXO24" s="46"/>
      <c r="CXP24" s="46"/>
      <c r="CXQ24" s="46"/>
      <c r="CXR24" s="46"/>
      <c r="CXS24" s="46"/>
      <c r="CXT24" s="46"/>
      <c r="CXU24" s="46"/>
      <c r="CXV24" s="46"/>
      <c r="CXW24" s="46"/>
      <c r="CXX24" s="46"/>
      <c r="CXY24" s="46"/>
      <c r="CXZ24" s="46"/>
      <c r="CYA24" s="46"/>
      <c r="CYB24" s="46"/>
      <c r="CYC24" s="46"/>
      <c r="CYD24" s="46"/>
      <c r="CYE24" s="46"/>
      <c r="CYF24" s="46"/>
      <c r="CYG24" s="46"/>
      <c r="CYH24" s="46"/>
      <c r="CYI24" s="46"/>
      <c r="CYJ24" s="46"/>
      <c r="CYK24" s="46"/>
      <c r="CYL24" s="46"/>
      <c r="CYM24" s="46"/>
      <c r="CYN24" s="46"/>
      <c r="CYO24" s="46"/>
      <c r="CYP24" s="46"/>
      <c r="CYQ24" s="46"/>
      <c r="CYR24" s="46"/>
      <c r="CYS24" s="46"/>
      <c r="CYT24" s="46"/>
      <c r="CYU24" s="46"/>
      <c r="CYV24" s="46"/>
      <c r="CYW24" s="46"/>
      <c r="CYX24" s="46"/>
      <c r="CYY24" s="46"/>
      <c r="CYZ24" s="46"/>
      <c r="CZA24" s="46"/>
      <c r="CZB24" s="46"/>
      <c r="CZC24" s="46"/>
      <c r="CZD24" s="46"/>
      <c r="CZE24" s="46"/>
      <c r="CZF24" s="46"/>
      <c r="CZG24" s="46"/>
      <c r="CZH24" s="46"/>
      <c r="CZI24" s="46"/>
      <c r="CZJ24" s="46"/>
      <c r="CZK24" s="46"/>
      <c r="CZL24" s="46"/>
      <c r="CZM24" s="46"/>
      <c r="CZN24" s="46"/>
      <c r="CZO24" s="46"/>
      <c r="CZP24" s="46"/>
      <c r="CZQ24" s="46"/>
      <c r="CZR24" s="46"/>
      <c r="CZS24" s="46"/>
      <c r="CZT24" s="46"/>
      <c r="CZU24" s="46"/>
      <c r="CZV24" s="46"/>
      <c r="CZW24" s="46"/>
      <c r="CZX24" s="46"/>
      <c r="CZY24" s="46"/>
      <c r="CZZ24" s="46"/>
      <c r="DAA24" s="46"/>
      <c r="DAB24" s="46"/>
      <c r="DAC24" s="46"/>
      <c r="DAD24" s="46"/>
      <c r="DAE24" s="46"/>
      <c r="DAF24" s="46"/>
      <c r="DAG24" s="46"/>
      <c r="DAH24" s="46"/>
      <c r="DAI24" s="46"/>
      <c r="DAJ24" s="46"/>
      <c r="DAK24" s="46"/>
      <c r="DAL24" s="46"/>
      <c r="DAM24" s="46"/>
      <c r="DAN24" s="46"/>
      <c r="DAO24" s="46"/>
      <c r="DAP24" s="46"/>
      <c r="DAQ24" s="46"/>
      <c r="DAR24" s="46"/>
      <c r="DAS24" s="46"/>
      <c r="DAT24" s="46"/>
      <c r="DAU24" s="46"/>
      <c r="DAV24" s="46"/>
      <c r="DAW24" s="46"/>
      <c r="DAX24" s="46"/>
      <c r="DAY24" s="46"/>
      <c r="DAZ24" s="46"/>
      <c r="DBA24" s="46"/>
      <c r="DBB24" s="46"/>
      <c r="DBC24" s="46"/>
      <c r="DBD24" s="46"/>
      <c r="DBE24" s="46"/>
      <c r="DBF24" s="46"/>
      <c r="DBG24" s="46"/>
      <c r="DBH24" s="46"/>
      <c r="DBI24" s="46"/>
      <c r="DBJ24" s="46"/>
      <c r="DBK24" s="46"/>
      <c r="DBL24" s="46"/>
      <c r="DBM24" s="46"/>
      <c r="DBN24" s="46"/>
      <c r="DBO24" s="46"/>
      <c r="DBP24" s="46"/>
      <c r="DBQ24" s="46"/>
      <c r="DBR24" s="46"/>
      <c r="DBS24" s="46"/>
      <c r="DBT24" s="46"/>
      <c r="DBU24" s="46"/>
      <c r="DBV24" s="46"/>
      <c r="DBW24" s="46"/>
      <c r="DBX24" s="46"/>
      <c r="DBY24" s="46"/>
      <c r="DBZ24" s="46"/>
      <c r="DCA24" s="46"/>
      <c r="DCB24" s="46"/>
      <c r="DCC24" s="46"/>
      <c r="DCD24" s="46"/>
      <c r="DCE24" s="46"/>
      <c r="DCF24" s="46"/>
      <c r="DCG24" s="46"/>
      <c r="DCH24" s="46"/>
      <c r="DCI24" s="46"/>
      <c r="DCJ24" s="46"/>
      <c r="DCK24" s="46"/>
      <c r="DCL24" s="46"/>
      <c r="DCM24" s="46"/>
      <c r="DCN24" s="46"/>
      <c r="DCO24" s="46"/>
      <c r="DCP24" s="46"/>
      <c r="DCQ24" s="46"/>
      <c r="DCR24" s="46"/>
      <c r="DCS24" s="46"/>
      <c r="DCT24" s="46"/>
      <c r="DCU24" s="46"/>
      <c r="DCV24" s="46"/>
      <c r="DCW24" s="46"/>
      <c r="DCX24" s="46"/>
      <c r="DCY24" s="46"/>
      <c r="DCZ24" s="46"/>
      <c r="DDA24" s="46"/>
      <c r="DDB24" s="46"/>
      <c r="DDC24" s="46"/>
      <c r="DDD24" s="46"/>
      <c r="DDE24" s="46"/>
      <c r="DDF24" s="46"/>
      <c r="DDG24" s="46"/>
      <c r="DDH24" s="46"/>
      <c r="DDI24" s="46"/>
      <c r="DDJ24" s="46"/>
      <c r="DDK24" s="46"/>
      <c r="DDL24" s="46"/>
      <c r="DDM24" s="46"/>
      <c r="DDN24" s="46"/>
      <c r="DDO24" s="46"/>
      <c r="DDP24" s="46"/>
      <c r="DDQ24" s="46"/>
      <c r="DDR24" s="46"/>
      <c r="DDS24" s="46"/>
      <c r="DDT24" s="46"/>
      <c r="DDU24" s="46"/>
      <c r="DDV24" s="46"/>
      <c r="DDW24" s="46"/>
      <c r="DDX24" s="46"/>
      <c r="DDY24" s="46"/>
      <c r="DDZ24" s="46"/>
      <c r="DEA24" s="46"/>
      <c r="DEB24" s="46"/>
      <c r="DEC24" s="46"/>
      <c r="DED24" s="46"/>
      <c r="DEE24" s="46"/>
      <c r="DEF24" s="46"/>
      <c r="DEG24" s="46"/>
      <c r="DEH24" s="46"/>
      <c r="DEI24" s="46"/>
      <c r="DEJ24" s="46"/>
      <c r="DEK24" s="46"/>
      <c r="DEL24" s="46"/>
      <c r="DEM24" s="46"/>
      <c r="DEN24" s="46"/>
      <c r="DEO24" s="46"/>
      <c r="DEP24" s="46"/>
      <c r="DEQ24" s="46"/>
      <c r="DER24" s="46"/>
      <c r="DES24" s="46"/>
      <c r="DET24" s="46"/>
      <c r="DEU24" s="46"/>
      <c r="DEV24" s="46"/>
      <c r="DEW24" s="46"/>
      <c r="DEX24" s="46"/>
      <c r="DEY24" s="46"/>
      <c r="DEZ24" s="46"/>
      <c r="DFA24" s="46"/>
      <c r="DFB24" s="46"/>
      <c r="DFC24" s="46"/>
      <c r="DFD24" s="46"/>
      <c r="DFE24" s="46"/>
      <c r="DFF24" s="46"/>
      <c r="DFG24" s="46"/>
      <c r="DFH24" s="46"/>
      <c r="DFI24" s="46"/>
      <c r="DFJ24" s="46"/>
      <c r="DFK24" s="46"/>
      <c r="DFL24" s="46"/>
      <c r="DFM24" s="46"/>
      <c r="DFN24" s="46"/>
      <c r="DFO24" s="46"/>
      <c r="DFP24" s="46"/>
      <c r="DFQ24" s="46"/>
      <c r="DFR24" s="46"/>
      <c r="DFS24" s="46"/>
      <c r="DFT24" s="46"/>
      <c r="DFU24" s="46"/>
      <c r="DFV24" s="46"/>
      <c r="DFW24" s="46"/>
      <c r="DFX24" s="46"/>
      <c r="DFY24" s="46"/>
      <c r="DFZ24" s="46"/>
      <c r="DGA24" s="46"/>
      <c r="DGB24" s="46"/>
      <c r="DGC24" s="46"/>
      <c r="DGD24" s="46"/>
      <c r="DGE24" s="46"/>
      <c r="DGF24" s="46"/>
      <c r="DGG24" s="46"/>
      <c r="DGH24" s="46"/>
      <c r="DGI24" s="46"/>
      <c r="DGJ24" s="46"/>
      <c r="DGK24" s="46"/>
      <c r="DGL24" s="46"/>
      <c r="DGM24" s="46"/>
      <c r="DGN24" s="46"/>
      <c r="DGO24" s="46"/>
      <c r="DGP24" s="46"/>
      <c r="DGQ24" s="46"/>
      <c r="DGR24" s="46"/>
      <c r="DGS24" s="46"/>
      <c r="DGT24" s="46"/>
      <c r="DGU24" s="46"/>
      <c r="DGV24" s="46"/>
      <c r="DGW24" s="46"/>
      <c r="DGX24" s="46"/>
      <c r="DGY24" s="46"/>
      <c r="DGZ24" s="46"/>
      <c r="DHA24" s="46"/>
      <c r="DHB24" s="46"/>
      <c r="DHC24" s="46"/>
      <c r="DHD24" s="46"/>
      <c r="DHE24" s="46"/>
      <c r="DHF24" s="46"/>
      <c r="DHG24" s="46"/>
      <c r="DHH24" s="46"/>
      <c r="DHI24" s="46"/>
      <c r="DHJ24" s="46"/>
      <c r="DHK24" s="46"/>
      <c r="DHL24" s="46"/>
      <c r="DHM24" s="46"/>
      <c r="DHN24" s="46"/>
      <c r="DHO24" s="46"/>
      <c r="DHP24" s="46"/>
      <c r="DHQ24" s="46"/>
      <c r="DHR24" s="46"/>
      <c r="DHS24" s="46"/>
      <c r="DHT24" s="46"/>
      <c r="DHU24" s="46"/>
      <c r="DHV24" s="46"/>
      <c r="DHW24" s="46"/>
      <c r="DHX24" s="46"/>
      <c r="DHY24" s="46"/>
      <c r="DHZ24" s="46"/>
      <c r="DIA24" s="46"/>
      <c r="DIB24" s="46"/>
      <c r="DIC24" s="46"/>
      <c r="DID24" s="46"/>
      <c r="DIE24" s="46"/>
      <c r="DIF24" s="46"/>
      <c r="DIG24" s="46"/>
      <c r="DIH24" s="46"/>
      <c r="DII24" s="46"/>
      <c r="DIJ24" s="46"/>
      <c r="DIK24" s="46"/>
      <c r="DIL24" s="46"/>
      <c r="DIM24" s="46"/>
      <c r="DIN24" s="46"/>
      <c r="DIO24" s="46"/>
      <c r="DIP24" s="46"/>
      <c r="DIQ24" s="46"/>
      <c r="DIR24" s="46"/>
      <c r="DIS24" s="46"/>
      <c r="DIT24" s="46"/>
      <c r="DIU24" s="46"/>
      <c r="DIV24" s="46"/>
      <c r="DIW24" s="46"/>
      <c r="DIX24" s="46"/>
      <c r="DIY24" s="46"/>
      <c r="DIZ24" s="46"/>
      <c r="DJA24" s="46"/>
      <c r="DJB24" s="46"/>
      <c r="DJC24" s="46"/>
      <c r="DJD24" s="46"/>
      <c r="DJE24" s="46"/>
      <c r="DJF24" s="46"/>
      <c r="DJG24" s="46"/>
      <c r="DJH24" s="46"/>
      <c r="DJI24" s="46"/>
      <c r="DJJ24" s="46"/>
      <c r="DJK24" s="46"/>
      <c r="DJL24" s="46"/>
      <c r="DJM24" s="46"/>
      <c r="DJN24" s="46"/>
      <c r="DJO24" s="46"/>
      <c r="DJP24" s="46"/>
      <c r="DJQ24" s="46"/>
      <c r="DJR24" s="46"/>
      <c r="DJS24" s="46"/>
      <c r="DJT24" s="46"/>
      <c r="DJU24" s="46"/>
      <c r="DJV24" s="46"/>
      <c r="DJW24" s="46"/>
      <c r="DJX24" s="46"/>
      <c r="DJY24" s="46"/>
      <c r="DJZ24" s="46"/>
      <c r="DKA24" s="46"/>
      <c r="DKB24" s="46"/>
      <c r="DKC24" s="46"/>
      <c r="DKD24" s="46"/>
      <c r="DKE24" s="46"/>
      <c r="DKF24" s="46"/>
      <c r="DKG24" s="46"/>
      <c r="DKH24" s="46"/>
      <c r="DKI24" s="46"/>
      <c r="DKJ24" s="46"/>
      <c r="DKK24" s="46"/>
      <c r="DKL24" s="46"/>
      <c r="DKM24" s="46"/>
      <c r="DKN24" s="46"/>
      <c r="DKO24" s="46"/>
      <c r="DKP24" s="46"/>
      <c r="DKQ24" s="46"/>
      <c r="DKR24" s="46"/>
      <c r="DKS24" s="46"/>
      <c r="DKT24" s="46"/>
      <c r="DKU24" s="46"/>
      <c r="DKV24" s="46"/>
      <c r="DKW24" s="46"/>
      <c r="DKX24" s="46"/>
      <c r="DKY24" s="46"/>
      <c r="DKZ24" s="46"/>
      <c r="DLA24" s="46"/>
      <c r="DLB24" s="46"/>
      <c r="DLC24" s="46"/>
      <c r="DLD24" s="46"/>
      <c r="DLE24" s="46"/>
      <c r="DLF24" s="46"/>
      <c r="DLG24" s="46"/>
      <c r="DLH24" s="46"/>
      <c r="DLI24" s="46"/>
      <c r="DLJ24" s="46"/>
      <c r="DLK24" s="46"/>
      <c r="DLL24" s="46"/>
      <c r="DLM24" s="46"/>
      <c r="DLN24" s="46"/>
      <c r="DLO24" s="46"/>
      <c r="DLP24" s="46"/>
      <c r="DLQ24" s="46"/>
      <c r="DLR24" s="46"/>
      <c r="DLS24" s="46"/>
      <c r="DLT24" s="46"/>
      <c r="DLU24" s="46"/>
      <c r="DLV24" s="46"/>
      <c r="DLW24" s="46"/>
      <c r="DLX24" s="46"/>
      <c r="DLY24" s="46"/>
      <c r="DLZ24" s="46"/>
      <c r="DMA24" s="46"/>
      <c r="DMB24" s="46"/>
      <c r="DMC24" s="46"/>
      <c r="DMD24" s="46"/>
      <c r="DME24" s="46"/>
      <c r="DMF24" s="46"/>
      <c r="DMG24" s="46"/>
      <c r="DMH24" s="46"/>
      <c r="DMI24" s="46"/>
      <c r="DMJ24" s="46"/>
      <c r="DMK24" s="46"/>
      <c r="DML24" s="46"/>
      <c r="DMM24" s="46"/>
      <c r="DMN24" s="46"/>
      <c r="DMO24" s="46"/>
      <c r="DMP24" s="46"/>
      <c r="DMQ24" s="46"/>
      <c r="DMR24" s="46"/>
      <c r="DMS24" s="46"/>
      <c r="DMT24" s="46"/>
      <c r="DMU24" s="46"/>
      <c r="DMV24" s="46"/>
      <c r="DMW24" s="46"/>
      <c r="DMX24" s="46"/>
      <c r="DMY24" s="46"/>
      <c r="DMZ24" s="46"/>
      <c r="DNA24" s="46"/>
      <c r="DNB24" s="46"/>
      <c r="DNC24" s="46"/>
      <c r="DND24" s="46"/>
      <c r="DNE24" s="46"/>
      <c r="DNF24" s="46"/>
      <c r="DNG24" s="46"/>
      <c r="DNH24" s="46"/>
      <c r="DNI24" s="46"/>
      <c r="DNJ24" s="46"/>
      <c r="DNK24" s="46"/>
      <c r="DNL24" s="46"/>
      <c r="DNM24" s="46"/>
      <c r="DNN24" s="46"/>
      <c r="DNO24" s="46"/>
      <c r="DNP24" s="46"/>
      <c r="DNQ24" s="46"/>
      <c r="DNR24" s="46"/>
      <c r="DNS24" s="46"/>
      <c r="DNT24" s="46"/>
      <c r="DNU24" s="46"/>
      <c r="DNV24" s="46"/>
      <c r="DNW24" s="46"/>
      <c r="DNX24" s="46"/>
      <c r="DNY24" s="46"/>
      <c r="DNZ24" s="46"/>
      <c r="DOA24" s="46"/>
      <c r="DOB24" s="46"/>
      <c r="DOC24" s="46"/>
      <c r="DOD24" s="46"/>
      <c r="DOE24" s="46"/>
      <c r="DOF24" s="46"/>
      <c r="DOG24" s="46"/>
      <c r="DOH24" s="46"/>
      <c r="DOI24" s="46"/>
      <c r="DOJ24" s="46"/>
      <c r="DOK24" s="46"/>
      <c r="DOL24" s="46"/>
      <c r="DOM24" s="46"/>
      <c r="DON24" s="46"/>
      <c r="DOO24" s="46"/>
      <c r="DOP24" s="46"/>
      <c r="DOQ24" s="46"/>
      <c r="DOR24" s="46"/>
      <c r="DOS24" s="46"/>
      <c r="DOT24" s="46"/>
      <c r="DOU24" s="46"/>
      <c r="DOV24" s="46"/>
      <c r="DOW24" s="46"/>
      <c r="DOX24" s="46"/>
      <c r="DOY24" s="46"/>
      <c r="DOZ24" s="46"/>
      <c r="DPA24" s="46"/>
      <c r="DPB24" s="46"/>
      <c r="DPC24" s="46"/>
      <c r="DPD24" s="46"/>
      <c r="DPE24" s="46"/>
      <c r="DPF24" s="46"/>
      <c r="DPG24" s="46"/>
      <c r="DPH24" s="46"/>
      <c r="DPI24" s="46"/>
      <c r="DPJ24" s="46"/>
      <c r="DPK24" s="46"/>
      <c r="DPL24" s="46"/>
      <c r="DPM24" s="46"/>
      <c r="DPN24" s="46"/>
      <c r="DPO24" s="46"/>
      <c r="DPP24" s="46"/>
      <c r="DPQ24" s="46"/>
      <c r="DPR24" s="46"/>
      <c r="DPS24" s="46"/>
      <c r="DPT24" s="46"/>
      <c r="DPU24" s="46"/>
      <c r="DPV24" s="46"/>
      <c r="DPW24" s="46"/>
      <c r="DPX24" s="46"/>
      <c r="DPY24" s="46"/>
      <c r="DPZ24" s="46"/>
      <c r="DQA24" s="46"/>
      <c r="DQB24" s="46"/>
      <c r="DQC24" s="46"/>
      <c r="DQD24" s="46"/>
      <c r="DQE24" s="46"/>
      <c r="DQF24" s="46"/>
      <c r="DQG24" s="46"/>
      <c r="DQH24" s="46"/>
      <c r="DQI24" s="46"/>
      <c r="DQJ24" s="46"/>
      <c r="DQK24" s="46"/>
      <c r="DQL24" s="46"/>
      <c r="DQM24" s="46"/>
      <c r="DQN24" s="46"/>
      <c r="DQO24" s="46"/>
      <c r="DQP24" s="46"/>
      <c r="DQQ24" s="46"/>
      <c r="DQR24" s="46"/>
      <c r="DQS24" s="46"/>
      <c r="DQT24" s="46"/>
      <c r="DQU24" s="46"/>
      <c r="DQV24" s="46"/>
      <c r="DQW24" s="46"/>
      <c r="DQX24" s="46"/>
      <c r="DQY24" s="46"/>
      <c r="DQZ24" s="46"/>
      <c r="DRA24" s="46"/>
      <c r="DRB24" s="46"/>
      <c r="DRC24" s="46"/>
      <c r="DRD24" s="46"/>
      <c r="DRE24" s="46"/>
      <c r="DRF24" s="46"/>
      <c r="DRG24" s="46"/>
      <c r="DRH24" s="46"/>
      <c r="DRI24" s="46"/>
      <c r="DRJ24" s="46"/>
      <c r="DRK24" s="46"/>
      <c r="DRL24" s="46"/>
      <c r="DRM24" s="46"/>
      <c r="DRN24" s="46"/>
      <c r="DRO24" s="46"/>
      <c r="DRP24" s="46"/>
      <c r="DRQ24" s="46"/>
      <c r="DRR24" s="46"/>
      <c r="DRS24" s="46"/>
      <c r="DRT24" s="46"/>
      <c r="DRU24" s="46"/>
      <c r="DRV24" s="46"/>
      <c r="DRW24" s="46"/>
      <c r="DRX24" s="46"/>
      <c r="DRY24" s="46"/>
      <c r="DRZ24" s="46"/>
      <c r="DSA24" s="46"/>
      <c r="DSB24" s="46"/>
      <c r="DSC24" s="46"/>
      <c r="DSD24" s="46"/>
      <c r="DSE24" s="46"/>
      <c r="DSF24" s="46"/>
      <c r="DSG24" s="46"/>
      <c r="DSH24" s="46"/>
      <c r="DSI24" s="46"/>
      <c r="DSJ24" s="46"/>
      <c r="DSK24" s="46"/>
      <c r="DSL24" s="46"/>
      <c r="DSM24" s="46"/>
      <c r="DSN24" s="46"/>
      <c r="DSO24" s="46"/>
      <c r="DSP24" s="46"/>
      <c r="DSQ24" s="46"/>
      <c r="DSR24" s="46"/>
      <c r="DSS24" s="46"/>
      <c r="DST24" s="46"/>
      <c r="DSU24" s="46"/>
      <c r="DSV24" s="46"/>
      <c r="DSW24" s="46"/>
      <c r="DSX24" s="46"/>
      <c r="DSY24" s="46"/>
      <c r="DSZ24" s="46"/>
      <c r="DTA24" s="46"/>
      <c r="DTB24" s="46"/>
      <c r="DTC24" s="46"/>
      <c r="DTD24" s="46"/>
      <c r="DTE24" s="46"/>
      <c r="DTF24" s="46"/>
      <c r="DTG24" s="46"/>
      <c r="DTH24" s="46"/>
      <c r="DTI24" s="46"/>
      <c r="DTJ24" s="46"/>
      <c r="DTK24" s="46"/>
      <c r="DTL24" s="46"/>
      <c r="DTM24" s="46"/>
      <c r="DTN24" s="46"/>
      <c r="DTO24" s="46"/>
      <c r="DTP24" s="46"/>
      <c r="DTQ24" s="46"/>
      <c r="DTR24" s="46"/>
      <c r="DTS24" s="46"/>
      <c r="DTT24" s="46"/>
      <c r="DTU24" s="46"/>
      <c r="DTV24" s="46"/>
      <c r="DTW24" s="46"/>
      <c r="DTX24" s="46"/>
      <c r="DTY24" s="46"/>
      <c r="DTZ24" s="46"/>
      <c r="DUA24" s="46"/>
      <c r="DUB24" s="46"/>
      <c r="DUC24" s="46"/>
      <c r="DUD24" s="46"/>
      <c r="DUE24" s="46"/>
      <c r="DUF24" s="46"/>
      <c r="DUG24" s="46"/>
      <c r="DUH24" s="46"/>
      <c r="DUI24" s="46"/>
      <c r="DUJ24" s="46"/>
      <c r="DUK24" s="46"/>
      <c r="DUL24" s="46"/>
      <c r="DUM24" s="46"/>
      <c r="DUN24" s="46"/>
      <c r="DUO24" s="46"/>
      <c r="DUP24" s="46"/>
      <c r="DUQ24" s="46"/>
      <c r="DUR24" s="46"/>
      <c r="DUS24" s="46"/>
      <c r="DUT24" s="46"/>
      <c r="DUU24" s="46"/>
      <c r="DUV24" s="46"/>
      <c r="DUW24" s="46"/>
      <c r="DUX24" s="46"/>
      <c r="DUY24" s="46"/>
      <c r="DUZ24" s="46"/>
      <c r="DVA24" s="46"/>
      <c r="DVB24" s="46"/>
      <c r="DVC24" s="46"/>
      <c r="DVD24" s="46"/>
      <c r="DVE24" s="46"/>
      <c r="DVF24" s="46"/>
      <c r="DVG24" s="46"/>
      <c r="DVH24" s="46"/>
      <c r="DVI24" s="46"/>
      <c r="DVJ24" s="46"/>
      <c r="DVK24" s="46"/>
      <c r="DVL24" s="46"/>
      <c r="DVM24" s="46"/>
      <c r="DVN24" s="46"/>
      <c r="DVO24" s="46"/>
      <c r="DVP24" s="46"/>
      <c r="DVQ24" s="46"/>
      <c r="DVR24" s="46"/>
      <c r="DVS24" s="46"/>
      <c r="DVT24" s="46"/>
      <c r="DVU24" s="46"/>
      <c r="DVV24" s="46"/>
      <c r="DVW24" s="46"/>
      <c r="DVX24" s="46"/>
      <c r="DVY24" s="46"/>
      <c r="DVZ24" s="46"/>
      <c r="DWA24" s="46"/>
      <c r="DWB24" s="46"/>
      <c r="DWC24" s="46"/>
      <c r="DWD24" s="46"/>
      <c r="DWE24" s="46"/>
      <c r="DWF24" s="46"/>
      <c r="DWG24" s="46"/>
      <c r="DWH24" s="46"/>
      <c r="DWI24" s="46"/>
      <c r="DWJ24" s="46"/>
      <c r="DWK24" s="46"/>
      <c r="DWL24" s="46"/>
      <c r="DWM24" s="46"/>
      <c r="DWN24" s="46"/>
      <c r="DWO24" s="46"/>
      <c r="DWP24" s="46"/>
      <c r="DWQ24" s="46"/>
      <c r="DWR24" s="46"/>
      <c r="DWS24" s="46"/>
      <c r="DWT24" s="46"/>
      <c r="DWU24" s="46"/>
      <c r="DWV24" s="46"/>
      <c r="DWW24" s="46"/>
      <c r="DWX24" s="46"/>
      <c r="DWY24" s="46"/>
      <c r="DWZ24" s="46"/>
      <c r="DXA24" s="46"/>
      <c r="DXB24" s="46"/>
      <c r="DXC24" s="46"/>
      <c r="DXD24" s="46"/>
      <c r="DXE24" s="46"/>
      <c r="DXF24" s="46"/>
      <c r="DXG24" s="46"/>
      <c r="DXH24" s="46"/>
      <c r="DXI24" s="46"/>
      <c r="DXJ24" s="46"/>
      <c r="DXK24" s="46"/>
      <c r="DXL24" s="46"/>
      <c r="DXM24" s="46"/>
      <c r="DXN24" s="46"/>
      <c r="DXO24" s="46"/>
      <c r="DXP24" s="46"/>
      <c r="DXQ24" s="46"/>
      <c r="DXR24" s="46"/>
      <c r="DXS24" s="46"/>
      <c r="DXT24" s="46"/>
      <c r="DXU24" s="46"/>
      <c r="DXV24" s="46"/>
      <c r="DXW24" s="46"/>
      <c r="DXX24" s="46"/>
      <c r="DXY24" s="46"/>
      <c r="DXZ24" s="46"/>
      <c r="DYA24" s="46"/>
      <c r="DYB24" s="46"/>
      <c r="DYC24" s="46"/>
      <c r="DYD24" s="46"/>
      <c r="DYE24" s="46"/>
      <c r="DYF24" s="46"/>
      <c r="DYG24" s="46"/>
      <c r="DYH24" s="46"/>
      <c r="DYI24" s="46"/>
      <c r="DYJ24" s="46"/>
      <c r="DYK24" s="46"/>
      <c r="DYL24" s="46"/>
      <c r="DYM24" s="46"/>
      <c r="DYN24" s="46"/>
      <c r="DYO24" s="46"/>
      <c r="DYP24" s="46"/>
      <c r="DYQ24" s="46"/>
      <c r="DYR24" s="46"/>
      <c r="DYS24" s="46"/>
      <c r="DYT24" s="46"/>
      <c r="DYU24" s="46"/>
      <c r="DYV24" s="46"/>
      <c r="DYW24" s="46"/>
      <c r="DYX24" s="46"/>
      <c r="DYY24" s="46"/>
      <c r="DYZ24" s="46"/>
      <c r="DZA24" s="46"/>
      <c r="DZB24" s="46"/>
      <c r="DZC24" s="46"/>
      <c r="DZD24" s="46"/>
      <c r="DZE24" s="46"/>
      <c r="DZF24" s="46"/>
      <c r="DZG24" s="46"/>
      <c r="DZH24" s="46"/>
      <c r="DZI24" s="46"/>
      <c r="DZJ24" s="46"/>
      <c r="DZK24" s="46"/>
      <c r="DZL24" s="46"/>
      <c r="DZM24" s="46"/>
      <c r="DZN24" s="46"/>
      <c r="DZO24" s="46"/>
      <c r="DZP24" s="46"/>
      <c r="DZQ24" s="46"/>
      <c r="DZR24" s="46"/>
      <c r="DZS24" s="46"/>
      <c r="DZT24" s="46"/>
      <c r="DZU24" s="46"/>
      <c r="DZV24" s="46"/>
      <c r="DZW24" s="46"/>
      <c r="DZX24" s="46"/>
      <c r="DZY24" s="46"/>
      <c r="DZZ24" s="46"/>
      <c r="EAA24" s="46"/>
      <c r="EAB24" s="46"/>
      <c r="EAC24" s="46"/>
      <c r="EAD24" s="46"/>
      <c r="EAE24" s="46"/>
      <c r="EAF24" s="46"/>
      <c r="EAG24" s="46"/>
      <c r="EAH24" s="46"/>
      <c r="EAI24" s="46"/>
      <c r="EAJ24" s="46"/>
      <c r="EAK24" s="46"/>
      <c r="EAL24" s="46"/>
      <c r="EAM24" s="46"/>
      <c r="EAN24" s="46"/>
      <c r="EAO24" s="46"/>
      <c r="EAP24" s="46"/>
      <c r="EAQ24" s="46"/>
      <c r="EAR24" s="46"/>
      <c r="EAS24" s="46"/>
      <c r="EAT24" s="46"/>
      <c r="EAU24" s="46"/>
      <c r="EAV24" s="46"/>
      <c r="EAW24" s="46"/>
      <c r="EAX24" s="46"/>
      <c r="EAY24" s="46"/>
      <c r="EAZ24" s="46"/>
      <c r="EBA24" s="46"/>
      <c r="EBB24" s="46"/>
      <c r="EBC24" s="46"/>
      <c r="EBD24" s="46"/>
      <c r="EBE24" s="46"/>
      <c r="EBF24" s="46"/>
      <c r="EBG24" s="46"/>
      <c r="EBH24" s="46"/>
      <c r="EBI24" s="46"/>
      <c r="EBJ24" s="46"/>
      <c r="EBK24" s="46"/>
      <c r="EBL24" s="46"/>
      <c r="EBM24" s="46"/>
      <c r="EBN24" s="46"/>
      <c r="EBO24" s="46"/>
      <c r="EBP24" s="46"/>
      <c r="EBQ24" s="46"/>
      <c r="EBR24" s="46"/>
      <c r="EBS24" s="46"/>
      <c r="EBT24" s="46"/>
      <c r="EBU24" s="46"/>
      <c r="EBV24" s="46"/>
      <c r="EBW24" s="46"/>
      <c r="EBX24" s="46"/>
      <c r="EBY24" s="46"/>
      <c r="EBZ24" s="46"/>
      <c r="ECA24" s="46"/>
      <c r="ECB24" s="46"/>
      <c r="ECC24" s="46"/>
      <c r="ECD24" s="46"/>
      <c r="ECE24" s="46"/>
      <c r="ECF24" s="46"/>
      <c r="ECG24" s="46"/>
      <c r="ECH24" s="46"/>
      <c r="ECI24" s="46"/>
      <c r="ECJ24" s="46"/>
      <c r="ECK24" s="46"/>
      <c r="ECL24" s="46"/>
      <c r="ECM24" s="46"/>
      <c r="ECN24" s="46"/>
      <c r="ECO24" s="46"/>
      <c r="ECP24" s="46"/>
      <c r="ECQ24" s="46"/>
      <c r="ECR24" s="46"/>
      <c r="ECS24" s="46"/>
      <c r="ECT24" s="46"/>
      <c r="ECU24" s="46"/>
      <c r="ECV24" s="46"/>
      <c r="ECW24" s="46"/>
      <c r="ECX24" s="46"/>
      <c r="ECY24" s="46"/>
      <c r="ECZ24" s="46"/>
      <c r="EDA24" s="46"/>
      <c r="EDB24" s="46"/>
      <c r="EDC24" s="46"/>
      <c r="EDD24" s="46"/>
      <c r="EDE24" s="46"/>
      <c r="EDF24" s="46"/>
      <c r="EDG24" s="46"/>
      <c r="EDH24" s="46"/>
      <c r="EDI24" s="46"/>
      <c r="EDJ24" s="46"/>
      <c r="EDK24" s="46"/>
      <c r="EDL24" s="46"/>
      <c r="EDM24" s="46"/>
      <c r="EDN24" s="46"/>
      <c r="EDO24" s="46"/>
      <c r="EDP24" s="46"/>
      <c r="EDQ24" s="46"/>
      <c r="EDR24" s="46"/>
      <c r="EDS24" s="46"/>
      <c r="EDT24" s="46"/>
      <c r="EDU24" s="46"/>
      <c r="EDV24" s="46"/>
      <c r="EDW24" s="46"/>
      <c r="EDX24" s="46"/>
      <c r="EDY24" s="46"/>
      <c r="EDZ24" s="46"/>
      <c r="EEA24" s="46"/>
      <c r="EEB24" s="46"/>
      <c r="EEC24" s="46"/>
      <c r="EED24" s="46"/>
      <c r="EEE24" s="46"/>
      <c r="EEF24" s="46"/>
      <c r="EEG24" s="46"/>
      <c r="EEH24" s="46"/>
      <c r="EEI24" s="46"/>
      <c r="EEJ24" s="46"/>
      <c r="EEK24" s="46"/>
      <c r="EEL24" s="46"/>
      <c r="EEM24" s="46"/>
      <c r="EEN24" s="46"/>
      <c r="EEO24" s="46"/>
      <c r="EEP24" s="46"/>
      <c r="EEQ24" s="46"/>
      <c r="EER24" s="46"/>
      <c r="EES24" s="46"/>
      <c r="EET24" s="46"/>
      <c r="EEU24" s="46"/>
      <c r="EEV24" s="46"/>
      <c r="EEW24" s="46"/>
      <c r="EEX24" s="46"/>
      <c r="EEY24" s="46"/>
      <c r="EEZ24" s="46"/>
      <c r="EFA24" s="46"/>
      <c r="EFB24" s="46"/>
      <c r="EFC24" s="46"/>
      <c r="EFD24" s="46"/>
      <c r="EFE24" s="46"/>
      <c r="EFF24" s="46"/>
      <c r="EFG24" s="46"/>
      <c r="EFH24" s="46"/>
      <c r="EFI24" s="46"/>
      <c r="EFJ24" s="46"/>
      <c r="EFK24" s="46"/>
      <c r="EFL24" s="46"/>
      <c r="EFM24" s="46"/>
      <c r="EFN24" s="46"/>
      <c r="EFO24" s="46"/>
      <c r="EFP24" s="46"/>
      <c r="EFQ24" s="46"/>
      <c r="EFR24" s="46"/>
      <c r="EFS24" s="46"/>
      <c r="EFT24" s="46"/>
      <c r="EFU24" s="46"/>
      <c r="EFV24" s="46"/>
      <c r="EFW24" s="46"/>
      <c r="EFX24" s="46"/>
      <c r="EFY24" s="46"/>
      <c r="EFZ24" s="46"/>
      <c r="EGA24" s="46"/>
      <c r="EGB24" s="46"/>
      <c r="EGC24" s="46"/>
      <c r="EGD24" s="46"/>
      <c r="EGE24" s="46"/>
      <c r="EGF24" s="46"/>
      <c r="EGG24" s="46"/>
      <c r="EGH24" s="46"/>
      <c r="EGI24" s="46"/>
      <c r="EGJ24" s="46"/>
      <c r="EGK24" s="46"/>
      <c r="EGL24" s="46"/>
      <c r="EGM24" s="46"/>
      <c r="EGN24" s="46"/>
      <c r="EGO24" s="46"/>
      <c r="EGP24" s="46"/>
      <c r="EGQ24" s="46"/>
      <c r="EGR24" s="46"/>
      <c r="EGS24" s="46"/>
      <c r="EGT24" s="46"/>
      <c r="EGU24" s="46"/>
      <c r="EGV24" s="46"/>
      <c r="EGW24" s="46"/>
      <c r="EGX24" s="46"/>
      <c r="EGY24" s="46"/>
      <c r="EGZ24" s="46"/>
      <c r="EHA24" s="46"/>
      <c r="EHB24" s="46"/>
      <c r="EHC24" s="46"/>
      <c r="EHD24" s="46"/>
      <c r="EHE24" s="46"/>
      <c r="EHF24" s="46"/>
      <c r="EHG24" s="46"/>
      <c r="EHH24" s="46"/>
      <c r="EHI24" s="46"/>
      <c r="EHJ24" s="46"/>
      <c r="EHK24" s="46"/>
      <c r="EHL24" s="46"/>
      <c r="EHM24" s="46"/>
      <c r="EHN24" s="46"/>
      <c r="EHO24" s="46"/>
      <c r="EHP24" s="46"/>
      <c r="EHQ24" s="46"/>
      <c r="EHR24" s="46"/>
      <c r="EHS24" s="46"/>
      <c r="EHT24" s="46"/>
      <c r="EHU24" s="46"/>
      <c r="EHV24" s="46"/>
      <c r="EHW24" s="46"/>
      <c r="EHX24" s="46"/>
      <c r="EHY24" s="46"/>
      <c r="EHZ24" s="46"/>
      <c r="EIA24" s="46"/>
      <c r="EIB24" s="46"/>
      <c r="EIC24" s="46"/>
      <c r="EID24" s="46"/>
      <c r="EIE24" s="46"/>
      <c r="EIF24" s="46"/>
      <c r="EIG24" s="46"/>
      <c r="EIH24" s="46"/>
      <c r="EII24" s="46"/>
      <c r="EIJ24" s="46"/>
      <c r="EIK24" s="46"/>
      <c r="EIL24" s="46"/>
      <c r="EIM24" s="46"/>
      <c r="EIN24" s="46"/>
      <c r="EIO24" s="46"/>
      <c r="EIP24" s="46"/>
      <c r="EIQ24" s="46"/>
      <c r="EIR24" s="46"/>
      <c r="EIS24" s="46"/>
      <c r="EIT24" s="46"/>
      <c r="EIU24" s="46"/>
      <c r="EIV24" s="46"/>
      <c r="EIW24" s="46"/>
      <c r="EIX24" s="46"/>
      <c r="EIY24" s="46"/>
      <c r="EIZ24" s="46"/>
      <c r="EJA24" s="46"/>
      <c r="EJB24" s="46"/>
      <c r="EJC24" s="46"/>
      <c r="EJD24" s="46"/>
      <c r="EJE24" s="46"/>
      <c r="EJF24" s="46"/>
      <c r="EJG24" s="46"/>
      <c r="EJH24" s="46"/>
      <c r="EJI24" s="46"/>
      <c r="EJJ24" s="46"/>
      <c r="EJK24" s="46"/>
      <c r="EJL24" s="46"/>
      <c r="EJM24" s="46"/>
      <c r="EJN24" s="46"/>
      <c r="EJO24" s="46"/>
      <c r="EJP24" s="46"/>
      <c r="EJQ24" s="46"/>
      <c r="EJR24" s="46"/>
      <c r="EJS24" s="46"/>
      <c r="EJT24" s="46"/>
      <c r="EJU24" s="46"/>
      <c r="EJV24" s="46"/>
      <c r="EJW24" s="46"/>
      <c r="EJX24" s="46"/>
      <c r="EJY24" s="46"/>
      <c r="EJZ24" s="46"/>
      <c r="EKA24" s="46"/>
      <c r="EKB24" s="46"/>
      <c r="EKC24" s="46"/>
      <c r="EKD24" s="46"/>
      <c r="EKE24" s="46"/>
      <c r="EKF24" s="46"/>
      <c r="EKG24" s="46"/>
      <c r="EKH24" s="46"/>
      <c r="EKI24" s="46"/>
      <c r="EKJ24" s="46"/>
      <c r="EKK24" s="46"/>
      <c r="EKL24" s="46"/>
      <c r="EKM24" s="46"/>
      <c r="EKN24" s="46"/>
      <c r="EKO24" s="46"/>
      <c r="EKP24" s="46"/>
      <c r="EKQ24" s="46"/>
      <c r="EKR24" s="46"/>
      <c r="EKS24" s="46"/>
      <c r="EKT24" s="46"/>
      <c r="EKU24" s="46"/>
      <c r="EKV24" s="46"/>
      <c r="EKW24" s="46"/>
      <c r="EKX24" s="46"/>
      <c r="EKY24" s="46"/>
      <c r="EKZ24" s="46"/>
      <c r="ELA24" s="46"/>
      <c r="ELB24" s="46"/>
      <c r="ELC24" s="46"/>
      <c r="ELD24" s="46"/>
      <c r="ELE24" s="46"/>
      <c r="ELF24" s="46"/>
      <c r="ELG24" s="46"/>
      <c r="ELH24" s="46"/>
      <c r="ELI24" s="46"/>
      <c r="ELJ24" s="46"/>
      <c r="ELK24" s="46"/>
      <c r="ELL24" s="46"/>
      <c r="ELM24" s="46"/>
      <c r="ELN24" s="46"/>
      <c r="ELO24" s="46"/>
      <c r="ELP24" s="46"/>
      <c r="ELQ24" s="46"/>
      <c r="ELR24" s="46"/>
      <c r="ELS24" s="46"/>
      <c r="ELT24" s="46"/>
      <c r="ELU24" s="46"/>
      <c r="ELV24" s="46"/>
      <c r="ELW24" s="46"/>
      <c r="ELX24" s="46"/>
      <c r="ELY24" s="46"/>
      <c r="ELZ24" s="46"/>
      <c r="EMA24" s="46"/>
      <c r="EMB24" s="46"/>
      <c r="EMC24" s="46"/>
      <c r="EMD24" s="46"/>
      <c r="EME24" s="46"/>
      <c r="EMF24" s="46"/>
      <c r="EMG24" s="46"/>
      <c r="EMH24" s="46"/>
      <c r="EMI24" s="46"/>
      <c r="EMJ24" s="46"/>
      <c r="EMK24" s="46"/>
      <c r="EML24" s="46"/>
      <c r="EMM24" s="46"/>
      <c r="EMN24" s="46"/>
      <c r="EMO24" s="46"/>
      <c r="EMP24" s="46"/>
      <c r="EMQ24" s="46"/>
      <c r="EMR24" s="46"/>
      <c r="EMS24" s="46"/>
      <c r="EMT24" s="46"/>
      <c r="EMU24" s="46"/>
      <c r="EMV24" s="46"/>
      <c r="EMW24" s="46"/>
      <c r="EMX24" s="46"/>
      <c r="EMY24" s="46"/>
      <c r="EMZ24" s="46"/>
      <c r="ENA24" s="46"/>
      <c r="ENB24" s="46"/>
      <c r="ENC24" s="46"/>
      <c r="END24" s="46"/>
      <c r="ENE24" s="46"/>
      <c r="ENF24" s="46"/>
      <c r="ENG24" s="46"/>
      <c r="ENH24" s="46"/>
      <c r="ENI24" s="46"/>
      <c r="ENJ24" s="46"/>
      <c r="ENK24" s="46"/>
      <c r="ENL24" s="46"/>
      <c r="ENM24" s="46"/>
      <c r="ENN24" s="46"/>
      <c r="ENO24" s="46"/>
      <c r="ENP24" s="46"/>
      <c r="ENQ24" s="46"/>
      <c r="ENR24" s="46"/>
      <c r="ENS24" s="46"/>
      <c r="ENT24" s="46"/>
      <c r="ENU24" s="46"/>
      <c r="ENV24" s="46"/>
      <c r="ENW24" s="46"/>
      <c r="ENX24" s="46"/>
      <c r="ENY24" s="46"/>
      <c r="ENZ24" s="46"/>
      <c r="EOA24" s="46"/>
      <c r="EOB24" s="46"/>
      <c r="EOC24" s="46"/>
      <c r="EOD24" s="46"/>
      <c r="EOE24" s="46"/>
      <c r="EOF24" s="46"/>
      <c r="EOG24" s="46"/>
      <c r="EOH24" s="46"/>
      <c r="EOI24" s="46"/>
      <c r="EOJ24" s="46"/>
      <c r="EOK24" s="46"/>
      <c r="EOL24" s="46"/>
      <c r="EOM24" s="46"/>
      <c r="EON24" s="46"/>
      <c r="EOO24" s="46"/>
      <c r="EOP24" s="46"/>
      <c r="EOQ24" s="46"/>
      <c r="EOR24" s="46"/>
      <c r="EOS24" s="46"/>
      <c r="EOT24" s="46"/>
      <c r="EOU24" s="46"/>
      <c r="EOV24" s="46"/>
      <c r="EOW24" s="46"/>
      <c r="EOX24" s="46"/>
      <c r="EOY24" s="46"/>
      <c r="EOZ24" s="46"/>
      <c r="EPA24" s="46"/>
      <c r="EPB24" s="46"/>
      <c r="EPC24" s="46"/>
      <c r="EPD24" s="46"/>
      <c r="EPE24" s="46"/>
      <c r="EPF24" s="46"/>
      <c r="EPG24" s="46"/>
      <c r="EPH24" s="46"/>
      <c r="EPI24" s="46"/>
      <c r="EPJ24" s="46"/>
      <c r="EPK24" s="46"/>
      <c r="EPL24" s="46"/>
      <c r="EPM24" s="46"/>
      <c r="EPN24" s="46"/>
      <c r="EPO24" s="46"/>
      <c r="EPP24" s="46"/>
      <c r="EPQ24" s="46"/>
      <c r="EPR24" s="46"/>
      <c r="EPS24" s="46"/>
      <c r="EPT24" s="46"/>
      <c r="EPU24" s="46"/>
      <c r="EPV24" s="46"/>
      <c r="EPW24" s="46"/>
      <c r="EPX24" s="46"/>
      <c r="EPY24" s="46"/>
      <c r="EPZ24" s="46"/>
      <c r="EQA24" s="46"/>
      <c r="EQB24" s="46"/>
      <c r="EQC24" s="46"/>
      <c r="EQD24" s="46"/>
      <c r="EQE24" s="46"/>
      <c r="EQF24" s="46"/>
      <c r="EQG24" s="46"/>
      <c r="EQH24" s="46"/>
      <c r="EQI24" s="46"/>
      <c r="EQJ24" s="46"/>
      <c r="EQK24" s="46"/>
      <c r="EQL24" s="46"/>
      <c r="EQM24" s="46"/>
      <c r="EQN24" s="46"/>
      <c r="EQO24" s="46"/>
      <c r="EQP24" s="46"/>
      <c r="EQQ24" s="46"/>
      <c r="EQR24" s="46"/>
      <c r="EQS24" s="46"/>
      <c r="EQT24" s="46"/>
      <c r="EQU24" s="46"/>
      <c r="EQV24" s="46"/>
      <c r="EQW24" s="46"/>
      <c r="EQX24" s="46"/>
      <c r="EQY24" s="46"/>
      <c r="EQZ24" s="46"/>
      <c r="ERA24" s="46"/>
      <c r="ERB24" s="46"/>
      <c r="ERC24" s="46"/>
      <c r="ERD24" s="46"/>
      <c r="ERE24" s="46"/>
      <c r="ERF24" s="46"/>
      <c r="ERG24" s="46"/>
      <c r="ERH24" s="46"/>
      <c r="ERI24" s="46"/>
      <c r="ERJ24" s="46"/>
      <c r="ERK24" s="46"/>
      <c r="ERL24" s="46"/>
      <c r="ERM24" s="46"/>
      <c r="ERN24" s="46"/>
      <c r="ERO24" s="46"/>
      <c r="ERP24" s="46"/>
      <c r="ERQ24" s="46"/>
      <c r="ERR24" s="46"/>
      <c r="ERS24" s="46"/>
      <c r="ERT24" s="46"/>
      <c r="ERU24" s="46"/>
      <c r="ERV24" s="46"/>
      <c r="ERW24" s="46"/>
      <c r="ERX24" s="46"/>
      <c r="ERY24" s="46"/>
      <c r="ERZ24" s="46"/>
      <c r="ESA24" s="46"/>
      <c r="ESB24" s="46"/>
      <c r="ESC24" s="46"/>
      <c r="ESD24" s="46"/>
      <c r="ESE24" s="46"/>
      <c r="ESF24" s="46"/>
      <c r="ESG24" s="46"/>
      <c r="ESH24" s="46"/>
      <c r="ESI24" s="46"/>
      <c r="ESJ24" s="46"/>
      <c r="ESK24" s="46"/>
      <c r="ESL24" s="46"/>
      <c r="ESM24" s="46"/>
      <c r="ESN24" s="46"/>
      <c r="ESO24" s="46"/>
      <c r="ESP24" s="46"/>
      <c r="ESQ24" s="46"/>
      <c r="ESR24" s="46"/>
      <c r="ESS24" s="46"/>
      <c r="EST24" s="46"/>
      <c r="ESU24" s="46"/>
      <c r="ESV24" s="46"/>
      <c r="ESW24" s="46"/>
      <c r="ESX24" s="46"/>
      <c r="ESY24" s="46"/>
      <c r="ESZ24" s="46"/>
      <c r="ETA24" s="46"/>
      <c r="ETB24" s="46"/>
      <c r="ETC24" s="46"/>
      <c r="ETD24" s="46"/>
      <c r="ETE24" s="46"/>
      <c r="ETF24" s="46"/>
      <c r="ETG24" s="46"/>
      <c r="ETH24" s="46"/>
      <c r="ETI24" s="46"/>
      <c r="ETJ24" s="46"/>
      <c r="ETK24" s="46"/>
      <c r="ETL24" s="46"/>
      <c r="ETM24" s="46"/>
      <c r="ETN24" s="46"/>
      <c r="ETO24" s="46"/>
      <c r="ETP24" s="46"/>
      <c r="ETQ24" s="46"/>
      <c r="ETR24" s="46"/>
      <c r="ETS24" s="46"/>
      <c r="ETT24" s="46"/>
      <c r="ETU24" s="46"/>
      <c r="ETV24" s="46"/>
      <c r="ETW24" s="46"/>
      <c r="ETX24" s="46"/>
      <c r="ETY24" s="46"/>
      <c r="ETZ24" s="46"/>
      <c r="EUA24" s="46"/>
      <c r="EUB24" s="46"/>
      <c r="EUC24" s="46"/>
      <c r="EUD24" s="46"/>
      <c r="EUE24" s="46"/>
      <c r="EUF24" s="46"/>
      <c r="EUG24" s="46"/>
      <c r="EUH24" s="46"/>
      <c r="EUI24" s="46"/>
      <c r="EUJ24" s="46"/>
      <c r="EUK24" s="46"/>
      <c r="EUL24" s="46"/>
      <c r="EUM24" s="46"/>
      <c r="EUN24" s="46"/>
      <c r="EUO24" s="46"/>
      <c r="EUP24" s="46"/>
      <c r="EUQ24" s="46"/>
      <c r="EUR24" s="46"/>
      <c r="EUS24" s="46"/>
      <c r="EUT24" s="46"/>
      <c r="EUU24" s="46"/>
      <c r="EUV24" s="46"/>
      <c r="EUW24" s="46"/>
      <c r="EUX24" s="46"/>
      <c r="EUY24" s="46"/>
      <c r="EUZ24" s="46"/>
      <c r="EVA24" s="46"/>
      <c r="EVB24" s="46"/>
      <c r="EVC24" s="46"/>
      <c r="EVD24" s="46"/>
      <c r="EVE24" s="46"/>
      <c r="EVF24" s="46"/>
      <c r="EVG24" s="46"/>
      <c r="EVH24" s="46"/>
      <c r="EVI24" s="46"/>
      <c r="EVJ24" s="46"/>
      <c r="EVK24" s="46"/>
      <c r="EVL24" s="46"/>
      <c r="EVM24" s="46"/>
      <c r="EVN24" s="46"/>
      <c r="EVO24" s="46"/>
      <c r="EVP24" s="46"/>
      <c r="EVQ24" s="46"/>
      <c r="EVR24" s="46"/>
      <c r="EVS24" s="46"/>
      <c r="EVT24" s="46"/>
      <c r="EVU24" s="46"/>
      <c r="EVV24" s="46"/>
      <c r="EVW24" s="46"/>
      <c r="EVX24" s="46"/>
      <c r="EVY24" s="46"/>
      <c r="EVZ24" s="46"/>
      <c r="EWA24" s="46"/>
      <c r="EWB24" s="46"/>
      <c r="EWC24" s="46"/>
      <c r="EWD24" s="46"/>
      <c r="EWE24" s="46"/>
      <c r="EWF24" s="46"/>
      <c r="EWG24" s="46"/>
      <c r="EWH24" s="46"/>
      <c r="EWI24" s="46"/>
      <c r="EWJ24" s="46"/>
      <c r="EWK24" s="46"/>
      <c r="EWL24" s="46"/>
      <c r="EWM24" s="46"/>
      <c r="EWN24" s="46"/>
      <c r="EWO24" s="46"/>
      <c r="EWP24" s="46"/>
      <c r="EWQ24" s="46"/>
      <c r="EWR24" s="46"/>
      <c r="EWS24" s="46"/>
      <c r="EWT24" s="46"/>
      <c r="EWU24" s="46"/>
      <c r="EWV24" s="46"/>
      <c r="EWW24" s="46"/>
      <c r="EWX24" s="46"/>
      <c r="EWY24" s="46"/>
      <c r="EWZ24" s="46"/>
      <c r="EXA24" s="46"/>
      <c r="EXB24" s="46"/>
      <c r="EXC24" s="46"/>
      <c r="EXD24" s="46"/>
      <c r="EXE24" s="46"/>
      <c r="EXF24" s="46"/>
      <c r="EXG24" s="46"/>
      <c r="EXH24" s="46"/>
      <c r="EXI24" s="46"/>
      <c r="EXJ24" s="46"/>
      <c r="EXK24" s="46"/>
      <c r="EXL24" s="46"/>
      <c r="EXM24" s="46"/>
      <c r="EXN24" s="46"/>
      <c r="EXO24" s="46"/>
      <c r="EXP24" s="46"/>
      <c r="EXQ24" s="46"/>
      <c r="EXR24" s="46"/>
      <c r="EXS24" s="46"/>
      <c r="EXT24" s="46"/>
      <c r="EXU24" s="46"/>
      <c r="EXV24" s="46"/>
      <c r="EXW24" s="46"/>
      <c r="EXX24" s="46"/>
      <c r="EXY24" s="46"/>
      <c r="EXZ24" s="46"/>
      <c r="EYA24" s="46"/>
      <c r="EYB24" s="46"/>
      <c r="EYC24" s="46"/>
      <c r="EYD24" s="46"/>
      <c r="EYE24" s="46"/>
      <c r="EYF24" s="46"/>
      <c r="EYG24" s="46"/>
      <c r="EYH24" s="46"/>
      <c r="EYI24" s="46"/>
      <c r="EYJ24" s="46"/>
      <c r="EYK24" s="46"/>
      <c r="EYL24" s="46"/>
      <c r="EYM24" s="46"/>
      <c r="EYN24" s="46"/>
      <c r="EYO24" s="46"/>
      <c r="EYP24" s="46"/>
      <c r="EYQ24" s="46"/>
      <c r="EYR24" s="46"/>
      <c r="EYS24" s="46"/>
      <c r="EYT24" s="46"/>
      <c r="EYU24" s="46"/>
      <c r="EYV24" s="46"/>
      <c r="EYW24" s="46"/>
      <c r="EYX24" s="46"/>
      <c r="EYY24" s="46"/>
      <c r="EYZ24" s="46"/>
      <c r="EZA24" s="46"/>
      <c r="EZB24" s="46"/>
      <c r="EZC24" s="46"/>
      <c r="EZD24" s="46"/>
      <c r="EZE24" s="46"/>
      <c r="EZF24" s="46"/>
      <c r="EZG24" s="46"/>
      <c r="EZH24" s="46"/>
      <c r="EZI24" s="46"/>
      <c r="EZJ24" s="46"/>
      <c r="EZK24" s="46"/>
      <c r="EZL24" s="46"/>
      <c r="EZM24" s="46"/>
      <c r="EZN24" s="46"/>
      <c r="EZO24" s="46"/>
      <c r="EZP24" s="46"/>
      <c r="EZQ24" s="46"/>
      <c r="EZR24" s="46"/>
      <c r="EZS24" s="46"/>
      <c r="EZT24" s="46"/>
      <c r="EZU24" s="46"/>
      <c r="EZV24" s="46"/>
      <c r="EZW24" s="46"/>
      <c r="EZX24" s="46"/>
      <c r="EZY24" s="46"/>
      <c r="EZZ24" s="46"/>
      <c r="FAA24" s="46"/>
      <c r="FAB24" s="46"/>
      <c r="FAC24" s="46"/>
      <c r="FAD24" s="46"/>
      <c r="FAE24" s="46"/>
      <c r="FAF24" s="46"/>
      <c r="FAG24" s="46"/>
      <c r="FAH24" s="46"/>
      <c r="FAI24" s="46"/>
      <c r="FAJ24" s="46"/>
      <c r="FAK24" s="46"/>
      <c r="FAL24" s="46"/>
      <c r="FAM24" s="46"/>
      <c r="FAN24" s="46"/>
      <c r="FAO24" s="46"/>
      <c r="FAP24" s="46"/>
      <c r="FAQ24" s="46"/>
      <c r="FAR24" s="46"/>
      <c r="FAS24" s="46"/>
      <c r="FAT24" s="46"/>
      <c r="FAU24" s="46"/>
      <c r="FAV24" s="46"/>
      <c r="FAW24" s="46"/>
      <c r="FAX24" s="46"/>
      <c r="FAY24" s="46"/>
      <c r="FAZ24" s="46"/>
      <c r="FBA24" s="46"/>
      <c r="FBB24" s="46"/>
      <c r="FBC24" s="46"/>
      <c r="FBD24" s="46"/>
      <c r="FBE24" s="46"/>
      <c r="FBF24" s="46"/>
      <c r="FBG24" s="46"/>
      <c r="FBH24" s="46"/>
      <c r="FBI24" s="46"/>
      <c r="FBJ24" s="46"/>
      <c r="FBK24" s="46"/>
      <c r="FBL24" s="46"/>
      <c r="FBM24" s="46"/>
      <c r="FBN24" s="46"/>
      <c r="FBO24" s="46"/>
      <c r="FBP24" s="46"/>
      <c r="FBQ24" s="46"/>
      <c r="FBR24" s="46"/>
      <c r="FBS24" s="46"/>
      <c r="FBT24" s="46"/>
      <c r="FBU24" s="46"/>
      <c r="FBV24" s="46"/>
      <c r="FBW24" s="46"/>
      <c r="FBX24" s="46"/>
      <c r="FBY24" s="46"/>
      <c r="FBZ24" s="46"/>
      <c r="FCA24" s="46"/>
      <c r="FCB24" s="46"/>
      <c r="FCC24" s="46"/>
      <c r="FCD24" s="46"/>
      <c r="FCE24" s="46"/>
      <c r="FCF24" s="46"/>
      <c r="FCG24" s="46"/>
      <c r="FCH24" s="46"/>
      <c r="FCI24" s="46"/>
      <c r="FCJ24" s="46"/>
      <c r="FCK24" s="46"/>
      <c r="FCL24" s="46"/>
      <c r="FCM24" s="46"/>
      <c r="FCN24" s="46"/>
      <c r="FCO24" s="46"/>
      <c r="FCP24" s="46"/>
      <c r="FCQ24" s="46"/>
      <c r="FCR24" s="46"/>
      <c r="FCS24" s="46"/>
      <c r="FCT24" s="46"/>
      <c r="FCU24" s="46"/>
      <c r="FCV24" s="46"/>
      <c r="FCW24" s="46"/>
      <c r="FCX24" s="46"/>
      <c r="FCY24" s="46"/>
      <c r="FCZ24" s="46"/>
      <c r="FDA24" s="46"/>
      <c r="FDB24" s="46"/>
      <c r="FDC24" s="46"/>
      <c r="FDD24" s="46"/>
      <c r="FDE24" s="46"/>
      <c r="FDF24" s="46"/>
      <c r="FDG24" s="46"/>
      <c r="FDH24" s="46"/>
      <c r="FDI24" s="46"/>
      <c r="FDJ24" s="46"/>
      <c r="FDK24" s="46"/>
      <c r="FDL24" s="46"/>
      <c r="FDM24" s="46"/>
      <c r="FDN24" s="46"/>
      <c r="FDO24" s="46"/>
      <c r="FDP24" s="46"/>
      <c r="FDQ24" s="46"/>
      <c r="FDR24" s="46"/>
      <c r="FDS24" s="46"/>
      <c r="FDT24" s="46"/>
      <c r="FDU24" s="46"/>
      <c r="FDV24" s="46"/>
      <c r="FDW24" s="46"/>
      <c r="FDX24" s="46"/>
      <c r="FDY24" s="46"/>
      <c r="FDZ24" s="46"/>
      <c r="FEA24" s="46"/>
      <c r="FEB24" s="46"/>
      <c r="FEC24" s="46"/>
      <c r="FED24" s="46"/>
      <c r="FEE24" s="46"/>
      <c r="FEF24" s="46"/>
      <c r="FEG24" s="46"/>
      <c r="FEH24" s="46"/>
      <c r="FEI24" s="46"/>
      <c r="FEJ24" s="46"/>
      <c r="FEK24" s="46"/>
      <c r="FEL24" s="46"/>
      <c r="FEM24" s="46"/>
      <c r="FEN24" s="46"/>
      <c r="FEO24" s="46"/>
      <c r="FEP24" s="46"/>
      <c r="FEQ24" s="46"/>
      <c r="FER24" s="46"/>
      <c r="FES24" s="46"/>
      <c r="FET24" s="46"/>
      <c r="FEU24" s="46"/>
      <c r="FEV24" s="46"/>
      <c r="FEW24" s="46"/>
      <c r="FEX24" s="46"/>
      <c r="FEY24" s="46"/>
      <c r="FEZ24" s="46"/>
      <c r="FFA24" s="46"/>
      <c r="FFB24" s="46"/>
      <c r="FFC24" s="46"/>
      <c r="FFD24" s="46"/>
      <c r="FFE24" s="46"/>
      <c r="FFF24" s="46"/>
      <c r="FFG24" s="46"/>
      <c r="FFH24" s="46"/>
      <c r="FFI24" s="46"/>
      <c r="FFJ24" s="46"/>
      <c r="FFK24" s="46"/>
      <c r="FFL24" s="46"/>
      <c r="FFM24" s="46"/>
      <c r="FFN24" s="46"/>
      <c r="FFO24" s="46"/>
      <c r="FFP24" s="46"/>
      <c r="FFQ24" s="46"/>
      <c r="FFR24" s="46"/>
      <c r="FFS24" s="46"/>
      <c r="FFT24" s="46"/>
      <c r="FFU24" s="46"/>
      <c r="FFV24" s="46"/>
      <c r="FFW24" s="46"/>
      <c r="FFX24" s="46"/>
      <c r="FFY24" s="46"/>
      <c r="FFZ24" s="46"/>
      <c r="FGA24" s="46"/>
      <c r="FGB24" s="46"/>
      <c r="FGC24" s="46"/>
      <c r="FGD24" s="46"/>
      <c r="FGE24" s="46"/>
      <c r="FGF24" s="46"/>
      <c r="FGG24" s="46"/>
      <c r="FGH24" s="46"/>
      <c r="FGI24" s="46"/>
      <c r="FGJ24" s="46"/>
      <c r="FGK24" s="46"/>
      <c r="FGL24" s="46"/>
      <c r="FGM24" s="46"/>
      <c r="FGN24" s="46"/>
      <c r="FGO24" s="46"/>
      <c r="FGP24" s="46"/>
      <c r="FGQ24" s="46"/>
      <c r="FGR24" s="46"/>
      <c r="FGS24" s="46"/>
      <c r="FGT24" s="46"/>
      <c r="FGU24" s="46"/>
      <c r="FGV24" s="46"/>
      <c r="FGW24" s="46"/>
      <c r="FGX24" s="46"/>
      <c r="FGY24" s="46"/>
      <c r="FGZ24" s="46"/>
      <c r="FHA24" s="46"/>
      <c r="FHB24" s="46"/>
      <c r="FHC24" s="46"/>
      <c r="FHD24" s="46"/>
      <c r="FHE24" s="46"/>
      <c r="FHF24" s="46"/>
      <c r="FHG24" s="46"/>
      <c r="FHH24" s="46"/>
      <c r="FHI24" s="46"/>
      <c r="FHJ24" s="46"/>
      <c r="FHK24" s="46"/>
      <c r="FHL24" s="46"/>
      <c r="FHM24" s="46"/>
      <c r="FHN24" s="46"/>
      <c r="FHO24" s="46"/>
      <c r="FHP24" s="46"/>
      <c r="FHQ24" s="46"/>
      <c r="FHR24" s="46"/>
      <c r="FHS24" s="46"/>
      <c r="FHT24" s="46"/>
      <c r="FHU24" s="46"/>
      <c r="FHV24" s="46"/>
      <c r="FHW24" s="46"/>
      <c r="FHX24" s="46"/>
      <c r="FHY24" s="46"/>
      <c r="FHZ24" s="46"/>
      <c r="FIA24" s="46"/>
      <c r="FIB24" s="46"/>
      <c r="FIC24" s="46"/>
      <c r="FID24" s="46"/>
      <c r="FIE24" s="46"/>
      <c r="FIF24" s="46"/>
      <c r="FIG24" s="46"/>
      <c r="FIH24" s="46"/>
      <c r="FII24" s="46"/>
      <c r="FIJ24" s="46"/>
      <c r="FIK24" s="46"/>
      <c r="FIL24" s="46"/>
      <c r="FIM24" s="46"/>
      <c r="FIN24" s="46"/>
      <c r="FIO24" s="46"/>
      <c r="FIP24" s="46"/>
      <c r="FIQ24" s="46"/>
      <c r="FIR24" s="46"/>
      <c r="FIS24" s="46"/>
      <c r="FIT24" s="46"/>
      <c r="FIU24" s="46"/>
      <c r="FIV24" s="46"/>
      <c r="FIW24" s="46"/>
      <c r="FIX24" s="46"/>
      <c r="FIY24" s="46"/>
      <c r="FIZ24" s="46"/>
      <c r="FJA24" s="46"/>
      <c r="FJB24" s="46"/>
      <c r="FJC24" s="46"/>
      <c r="FJD24" s="46"/>
      <c r="FJE24" s="46"/>
      <c r="FJF24" s="46"/>
      <c r="FJG24" s="46"/>
      <c r="FJH24" s="46"/>
      <c r="FJI24" s="46"/>
      <c r="FJJ24" s="46"/>
      <c r="FJK24" s="46"/>
      <c r="FJL24" s="46"/>
      <c r="FJM24" s="46"/>
      <c r="FJN24" s="46"/>
      <c r="FJO24" s="46"/>
      <c r="FJP24" s="46"/>
      <c r="FJQ24" s="46"/>
      <c r="FJR24" s="46"/>
      <c r="FJS24" s="46"/>
      <c r="FJT24" s="46"/>
      <c r="FJU24" s="46"/>
      <c r="FJV24" s="46"/>
      <c r="FJW24" s="46"/>
      <c r="FJX24" s="46"/>
      <c r="FJY24" s="46"/>
      <c r="FJZ24" s="46"/>
      <c r="FKA24" s="46"/>
      <c r="FKB24" s="46"/>
      <c r="FKC24" s="46"/>
      <c r="FKD24" s="46"/>
      <c r="FKE24" s="46"/>
      <c r="FKF24" s="46"/>
      <c r="FKG24" s="46"/>
      <c r="FKH24" s="46"/>
      <c r="FKI24" s="46"/>
      <c r="FKJ24" s="46"/>
      <c r="FKK24" s="46"/>
      <c r="FKL24" s="46"/>
      <c r="FKM24" s="46"/>
      <c r="FKN24" s="46"/>
      <c r="FKO24" s="46"/>
      <c r="FKP24" s="46"/>
      <c r="FKQ24" s="46"/>
      <c r="FKR24" s="46"/>
      <c r="FKS24" s="46"/>
      <c r="FKT24" s="46"/>
      <c r="FKU24" s="46"/>
      <c r="FKV24" s="46"/>
      <c r="FKW24" s="46"/>
      <c r="FKX24" s="46"/>
      <c r="FKY24" s="46"/>
      <c r="FKZ24" s="46"/>
      <c r="FLA24" s="46"/>
      <c r="FLB24" s="46"/>
      <c r="FLC24" s="46"/>
      <c r="FLD24" s="46"/>
      <c r="FLE24" s="46"/>
      <c r="FLF24" s="46"/>
      <c r="FLG24" s="46"/>
      <c r="FLH24" s="46"/>
      <c r="FLI24" s="46"/>
      <c r="FLJ24" s="46"/>
      <c r="FLK24" s="46"/>
      <c r="FLL24" s="46"/>
      <c r="FLM24" s="46"/>
      <c r="FLN24" s="46"/>
      <c r="FLO24" s="46"/>
      <c r="FLP24" s="46"/>
      <c r="FLQ24" s="46"/>
      <c r="FLR24" s="46"/>
      <c r="FLS24" s="46"/>
      <c r="FLT24" s="46"/>
      <c r="FLU24" s="46"/>
      <c r="FLV24" s="46"/>
      <c r="FLW24" s="46"/>
      <c r="FLX24" s="46"/>
      <c r="FLY24" s="46"/>
      <c r="FLZ24" s="46"/>
      <c r="FMA24" s="46"/>
      <c r="FMB24" s="46"/>
      <c r="FMC24" s="46"/>
      <c r="FMD24" s="46"/>
      <c r="FME24" s="46"/>
      <c r="FMF24" s="46"/>
      <c r="FMG24" s="46"/>
      <c r="FMH24" s="46"/>
      <c r="FMI24" s="46"/>
      <c r="FMJ24" s="46"/>
      <c r="FMK24" s="46"/>
      <c r="FML24" s="46"/>
      <c r="FMM24" s="46"/>
      <c r="FMN24" s="46"/>
      <c r="FMO24" s="46"/>
      <c r="FMP24" s="46"/>
      <c r="FMQ24" s="46"/>
      <c r="FMR24" s="46"/>
      <c r="FMS24" s="46"/>
      <c r="FMT24" s="46"/>
      <c r="FMU24" s="46"/>
      <c r="FMV24" s="46"/>
      <c r="FMW24" s="46"/>
      <c r="FMX24" s="46"/>
      <c r="FMY24" s="46"/>
      <c r="FMZ24" s="46"/>
      <c r="FNA24" s="46"/>
      <c r="FNB24" s="46"/>
      <c r="FNC24" s="46"/>
      <c r="FND24" s="46"/>
      <c r="FNE24" s="46"/>
      <c r="FNF24" s="46"/>
      <c r="FNG24" s="46"/>
      <c r="FNH24" s="46"/>
      <c r="FNI24" s="46"/>
      <c r="FNJ24" s="46"/>
      <c r="FNK24" s="46"/>
      <c r="FNL24" s="46"/>
      <c r="FNM24" s="46"/>
      <c r="FNN24" s="46"/>
      <c r="FNO24" s="46"/>
      <c r="FNP24" s="46"/>
      <c r="FNQ24" s="46"/>
      <c r="FNR24" s="46"/>
      <c r="FNS24" s="46"/>
      <c r="FNT24" s="46"/>
      <c r="FNU24" s="46"/>
      <c r="FNV24" s="46"/>
      <c r="FNW24" s="46"/>
      <c r="FNX24" s="46"/>
      <c r="FNY24" s="46"/>
      <c r="FNZ24" s="46"/>
      <c r="FOA24" s="46"/>
      <c r="FOB24" s="46"/>
      <c r="FOC24" s="46"/>
      <c r="FOD24" s="46"/>
      <c r="FOE24" s="46"/>
      <c r="FOF24" s="46"/>
      <c r="FOG24" s="46"/>
      <c r="FOH24" s="46"/>
      <c r="FOI24" s="46"/>
      <c r="FOJ24" s="46"/>
      <c r="FOK24" s="46"/>
      <c r="FOL24" s="46"/>
      <c r="FOM24" s="46"/>
      <c r="FON24" s="46"/>
      <c r="FOO24" s="46"/>
      <c r="FOP24" s="46"/>
      <c r="FOQ24" s="46"/>
      <c r="FOR24" s="46"/>
      <c r="FOS24" s="46"/>
      <c r="FOT24" s="46"/>
      <c r="FOU24" s="46"/>
      <c r="FOV24" s="46"/>
      <c r="FOW24" s="46"/>
      <c r="FOX24" s="46"/>
      <c r="FOY24" s="46"/>
      <c r="FOZ24" s="46"/>
      <c r="FPA24" s="46"/>
      <c r="FPB24" s="46"/>
      <c r="FPC24" s="46"/>
      <c r="FPD24" s="46"/>
      <c r="FPE24" s="46"/>
      <c r="FPF24" s="46"/>
      <c r="FPG24" s="46"/>
      <c r="FPH24" s="46"/>
      <c r="FPI24" s="46"/>
      <c r="FPJ24" s="46"/>
      <c r="FPK24" s="46"/>
      <c r="FPL24" s="46"/>
      <c r="FPM24" s="46"/>
      <c r="FPN24" s="46"/>
      <c r="FPO24" s="46"/>
      <c r="FPP24" s="46"/>
      <c r="FPQ24" s="46"/>
      <c r="FPR24" s="46"/>
      <c r="FPS24" s="46"/>
      <c r="FPT24" s="46"/>
      <c r="FPU24" s="46"/>
      <c r="FPV24" s="46"/>
      <c r="FPW24" s="46"/>
      <c r="FPX24" s="46"/>
      <c r="FPY24" s="46"/>
      <c r="FPZ24" s="46"/>
      <c r="FQA24" s="46"/>
      <c r="FQB24" s="46"/>
      <c r="FQC24" s="46"/>
      <c r="FQD24" s="46"/>
      <c r="FQE24" s="46"/>
      <c r="FQF24" s="46"/>
      <c r="FQG24" s="46"/>
      <c r="FQH24" s="46"/>
      <c r="FQI24" s="46"/>
      <c r="FQJ24" s="46"/>
      <c r="FQK24" s="46"/>
      <c r="FQL24" s="46"/>
      <c r="FQM24" s="46"/>
      <c r="FQN24" s="46"/>
      <c r="FQO24" s="46"/>
      <c r="FQP24" s="46"/>
      <c r="FQQ24" s="46"/>
      <c r="FQR24" s="46"/>
      <c r="FQS24" s="46"/>
      <c r="FQT24" s="46"/>
      <c r="FQU24" s="46"/>
      <c r="FQV24" s="46"/>
      <c r="FQW24" s="46"/>
      <c r="FQX24" s="46"/>
      <c r="FQY24" s="46"/>
      <c r="FQZ24" s="46"/>
      <c r="FRA24" s="46"/>
      <c r="FRB24" s="46"/>
      <c r="FRC24" s="46"/>
      <c r="FRD24" s="46"/>
      <c r="FRE24" s="46"/>
      <c r="FRF24" s="46"/>
      <c r="FRG24" s="46"/>
      <c r="FRH24" s="46"/>
      <c r="FRI24" s="46"/>
      <c r="FRJ24" s="46"/>
      <c r="FRK24" s="46"/>
      <c r="FRL24" s="46"/>
      <c r="FRM24" s="46"/>
      <c r="FRN24" s="46"/>
      <c r="FRO24" s="46"/>
      <c r="FRP24" s="46"/>
      <c r="FRQ24" s="46"/>
      <c r="FRR24" s="46"/>
      <c r="FRS24" s="46"/>
      <c r="FRT24" s="46"/>
      <c r="FRU24" s="46"/>
      <c r="FRV24" s="46"/>
      <c r="FRW24" s="46"/>
      <c r="FRX24" s="46"/>
      <c r="FRY24" s="46"/>
      <c r="FRZ24" s="46"/>
      <c r="FSA24" s="46"/>
      <c r="FSB24" s="46"/>
      <c r="FSC24" s="46"/>
      <c r="FSD24" s="46"/>
      <c r="FSE24" s="46"/>
      <c r="FSF24" s="46"/>
      <c r="FSG24" s="46"/>
      <c r="FSH24" s="46"/>
      <c r="FSI24" s="46"/>
      <c r="FSJ24" s="46"/>
      <c r="FSK24" s="46"/>
      <c r="FSL24" s="46"/>
      <c r="FSM24" s="46"/>
      <c r="FSN24" s="46"/>
      <c r="FSO24" s="46"/>
      <c r="FSP24" s="46"/>
      <c r="FSQ24" s="46"/>
      <c r="FSR24" s="46"/>
      <c r="FSS24" s="46"/>
      <c r="FST24" s="46"/>
      <c r="FSU24" s="46"/>
      <c r="FSV24" s="46"/>
      <c r="FSW24" s="46"/>
      <c r="FSX24" s="46"/>
      <c r="FSY24" s="46"/>
      <c r="FSZ24" s="46"/>
      <c r="FTA24" s="46"/>
      <c r="FTB24" s="46"/>
      <c r="FTC24" s="46"/>
      <c r="FTD24" s="46"/>
      <c r="FTE24" s="46"/>
      <c r="FTF24" s="46"/>
      <c r="FTG24" s="46"/>
      <c r="FTH24" s="46"/>
      <c r="FTI24" s="46"/>
      <c r="FTJ24" s="46"/>
      <c r="FTK24" s="46"/>
      <c r="FTL24" s="46"/>
      <c r="FTM24" s="46"/>
      <c r="FTN24" s="46"/>
      <c r="FTO24" s="46"/>
      <c r="FTP24" s="46"/>
      <c r="FTQ24" s="46"/>
      <c r="FTR24" s="46"/>
      <c r="FTS24" s="46"/>
      <c r="FTT24" s="46"/>
      <c r="FTU24" s="46"/>
      <c r="FTV24" s="46"/>
      <c r="FTW24" s="46"/>
      <c r="FTX24" s="46"/>
      <c r="FTY24" s="46"/>
      <c r="FTZ24" s="46"/>
      <c r="FUA24" s="46"/>
      <c r="FUB24" s="46"/>
      <c r="FUC24" s="46"/>
      <c r="FUD24" s="46"/>
      <c r="FUE24" s="46"/>
      <c r="FUF24" s="46"/>
      <c r="FUG24" s="46"/>
      <c r="FUH24" s="46"/>
      <c r="FUI24" s="46"/>
      <c r="FUJ24" s="46"/>
      <c r="FUK24" s="46"/>
      <c r="FUL24" s="46"/>
      <c r="FUM24" s="46"/>
      <c r="FUN24" s="46"/>
      <c r="FUO24" s="46"/>
      <c r="FUP24" s="46"/>
      <c r="FUQ24" s="46"/>
      <c r="FUR24" s="46"/>
      <c r="FUS24" s="46"/>
      <c r="FUT24" s="46"/>
      <c r="FUU24" s="46"/>
      <c r="FUV24" s="46"/>
      <c r="FUW24" s="46"/>
      <c r="FUX24" s="46"/>
      <c r="FUY24" s="46"/>
      <c r="FUZ24" s="46"/>
      <c r="FVA24" s="46"/>
      <c r="FVB24" s="46"/>
      <c r="FVC24" s="46"/>
      <c r="FVD24" s="46"/>
      <c r="FVE24" s="46"/>
      <c r="FVF24" s="46"/>
      <c r="FVG24" s="46"/>
      <c r="FVH24" s="46"/>
      <c r="FVI24" s="46"/>
      <c r="FVJ24" s="46"/>
      <c r="FVK24" s="46"/>
      <c r="FVL24" s="46"/>
      <c r="FVM24" s="46"/>
      <c r="FVN24" s="46"/>
      <c r="FVO24" s="46"/>
      <c r="FVP24" s="46"/>
      <c r="FVQ24" s="46"/>
      <c r="FVR24" s="46"/>
      <c r="FVS24" s="46"/>
      <c r="FVT24" s="46"/>
      <c r="FVU24" s="46"/>
      <c r="FVV24" s="46"/>
      <c r="FVW24" s="46"/>
      <c r="FVX24" s="46"/>
      <c r="FVY24" s="46"/>
      <c r="FVZ24" s="46"/>
      <c r="FWA24" s="46"/>
      <c r="FWB24" s="46"/>
      <c r="FWC24" s="46"/>
      <c r="FWD24" s="46"/>
      <c r="FWE24" s="46"/>
      <c r="FWF24" s="46"/>
      <c r="FWG24" s="46"/>
      <c r="FWH24" s="46"/>
      <c r="FWI24" s="46"/>
      <c r="FWJ24" s="46"/>
      <c r="FWK24" s="46"/>
      <c r="FWL24" s="46"/>
      <c r="FWM24" s="46"/>
      <c r="FWN24" s="46"/>
      <c r="FWO24" s="46"/>
      <c r="FWP24" s="46"/>
      <c r="FWQ24" s="46"/>
      <c r="FWR24" s="46"/>
      <c r="FWS24" s="46"/>
      <c r="FWT24" s="46"/>
      <c r="FWU24" s="46"/>
      <c r="FWV24" s="46"/>
      <c r="FWW24" s="46"/>
      <c r="FWX24" s="46"/>
      <c r="FWY24" s="46"/>
      <c r="FWZ24" s="46"/>
      <c r="FXA24" s="46"/>
      <c r="FXB24" s="46"/>
      <c r="FXC24" s="46"/>
      <c r="FXD24" s="46"/>
      <c r="FXE24" s="46"/>
      <c r="FXF24" s="46"/>
      <c r="FXG24" s="46"/>
      <c r="FXH24" s="46"/>
      <c r="FXI24" s="46"/>
      <c r="FXJ24" s="46"/>
      <c r="FXK24" s="46"/>
      <c r="FXL24" s="46"/>
      <c r="FXM24" s="46"/>
      <c r="FXN24" s="46"/>
      <c r="FXO24" s="46"/>
      <c r="FXP24" s="46"/>
      <c r="FXQ24" s="46"/>
      <c r="FXR24" s="46"/>
      <c r="FXS24" s="46"/>
      <c r="FXT24" s="46"/>
      <c r="FXU24" s="46"/>
      <c r="FXV24" s="46"/>
      <c r="FXW24" s="46"/>
      <c r="FXX24" s="46"/>
      <c r="FXY24" s="46"/>
      <c r="FXZ24" s="46"/>
      <c r="FYA24" s="46"/>
      <c r="FYB24" s="46"/>
      <c r="FYC24" s="46"/>
      <c r="FYD24" s="46"/>
      <c r="FYE24" s="46"/>
      <c r="FYF24" s="46"/>
      <c r="FYG24" s="46"/>
      <c r="FYH24" s="46"/>
      <c r="FYI24" s="46"/>
      <c r="FYJ24" s="46"/>
      <c r="FYK24" s="46"/>
      <c r="FYL24" s="46"/>
      <c r="FYM24" s="46"/>
      <c r="FYN24" s="46"/>
      <c r="FYO24" s="46"/>
      <c r="FYP24" s="46"/>
      <c r="FYQ24" s="46"/>
      <c r="FYR24" s="46"/>
      <c r="FYS24" s="46"/>
      <c r="FYT24" s="46"/>
      <c r="FYU24" s="46"/>
      <c r="FYV24" s="46"/>
      <c r="FYW24" s="46"/>
      <c r="FYX24" s="46"/>
      <c r="FYY24" s="46"/>
      <c r="FYZ24" s="46"/>
      <c r="FZA24" s="46"/>
      <c r="FZB24" s="46"/>
      <c r="FZC24" s="46"/>
      <c r="FZD24" s="46"/>
      <c r="FZE24" s="46"/>
      <c r="FZF24" s="46"/>
      <c r="FZG24" s="46"/>
      <c r="FZH24" s="46"/>
      <c r="FZI24" s="46"/>
      <c r="FZJ24" s="46"/>
      <c r="FZK24" s="46"/>
      <c r="FZL24" s="46"/>
      <c r="FZM24" s="46"/>
      <c r="FZN24" s="46"/>
      <c r="FZO24" s="46"/>
      <c r="FZP24" s="46"/>
      <c r="FZQ24" s="46"/>
      <c r="FZR24" s="46"/>
      <c r="FZS24" s="46"/>
      <c r="FZT24" s="46"/>
      <c r="FZU24" s="46"/>
      <c r="FZV24" s="46"/>
      <c r="FZW24" s="46"/>
      <c r="FZX24" s="46"/>
      <c r="FZY24" s="46"/>
      <c r="FZZ24" s="46"/>
      <c r="GAA24" s="46"/>
      <c r="GAB24" s="46"/>
      <c r="GAC24" s="46"/>
      <c r="GAD24" s="46"/>
      <c r="GAE24" s="46"/>
      <c r="GAF24" s="46"/>
      <c r="GAG24" s="46"/>
      <c r="GAH24" s="46"/>
      <c r="GAI24" s="46"/>
      <c r="GAJ24" s="46"/>
      <c r="GAK24" s="46"/>
      <c r="GAL24" s="46"/>
      <c r="GAM24" s="46"/>
      <c r="GAN24" s="46"/>
      <c r="GAO24" s="46"/>
      <c r="GAP24" s="46"/>
      <c r="GAQ24" s="46"/>
      <c r="GAR24" s="46"/>
      <c r="GAS24" s="46"/>
      <c r="GAT24" s="46"/>
      <c r="GAU24" s="46"/>
      <c r="GAV24" s="46"/>
      <c r="GAW24" s="46"/>
      <c r="GAX24" s="46"/>
      <c r="GAY24" s="46"/>
      <c r="GAZ24" s="46"/>
      <c r="GBA24" s="46"/>
      <c r="GBB24" s="46"/>
      <c r="GBC24" s="46"/>
      <c r="GBD24" s="46"/>
      <c r="GBE24" s="46"/>
      <c r="GBF24" s="46"/>
      <c r="GBG24" s="46"/>
      <c r="GBH24" s="46"/>
      <c r="GBI24" s="46"/>
      <c r="GBJ24" s="46"/>
      <c r="GBK24" s="46"/>
      <c r="GBL24" s="46"/>
      <c r="GBM24" s="46"/>
      <c r="GBN24" s="46"/>
      <c r="GBO24" s="46"/>
      <c r="GBP24" s="46"/>
      <c r="GBQ24" s="46"/>
      <c r="GBR24" s="46"/>
      <c r="GBS24" s="46"/>
      <c r="GBT24" s="46"/>
      <c r="GBU24" s="46"/>
      <c r="GBV24" s="46"/>
      <c r="GBW24" s="46"/>
      <c r="GBX24" s="46"/>
      <c r="GBY24" s="46"/>
      <c r="GBZ24" s="46"/>
      <c r="GCA24" s="46"/>
      <c r="GCB24" s="46"/>
      <c r="GCC24" s="46"/>
      <c r="GCD24" s="46"/>
      <c r="GCE24" s="46"/>
      <c r="GCF24" s="46"/>
      <c r="GCG24" s="46"/>
      <c r="GCH24" s="46"/>
      <c r="GCI24" s="46"/>
      <c r="GCJ24" s="46"/>
      <c r="GCK24" s="46"/>
      <c r="GCL24" s="46"/>
      <c r="GCM24" s="46"/>
      <c r="GCN24" s="46"/>
      <c r="GCO24" s="46"/>
      <c r="GCP24" s="46"/>
      <c r="GCQ24" s="46"/>
      <c r="GCR24" s="46"/>
      <c r="GCS24" s="46"/>
      <c r="GCT24" s="46"/>
      <c r="GCU24" s="46"/>
      <c r="GCV24" s="46"/>
      <c r="GCW24" s="46"/>
      <c r="GCX24" s="46"/>
      <c r="GCY24" s="46"/>
      <c r="GCZ24" s="46"/>
      <c r="GDA24" s="46"/>
      <c r="GDB24" s="46"/>
      <c r="GDC24" s="46"/>
      <c r="GDD24" s="46"/>
      <c r="GDE24" s="46"/>
      <c r="GDF24" s="46"/>
      <c r="GDG24" s="46"/>
      <c r="GDH24" s="46"/>
      <c r="GDI24" s="46"/>
      <c r="GDJ24" s="46"/>
      <c r="GDK24" s="46"/>
      <c r="GDL24" s="46"/>
      <c r="GDM24" s="46"/>
      <c r="GDN24" s="46"/>
      <c r="GDO24" s="46"/>
      <c r="GDP24" s="46"/>
      <c r="GDQ24" s="46"/>
      <c r="GDR24" s="46"/>
      <c r="GDS24" s="46"/>
      <c r="GDT24" s="46"/>
      <c r="GDU24" s="46"/>
      <c r="GDV24" s="46"/>
      <c r="GDW24" s="46"/>
      <c r="GDX24" s="46"/>
      <c r="GDY24" s="46"/>
      <c r="GDZ24" s="46"/>
      <c r="GEA24" s="46"/>
      <c r="GEB24" s="46"/>
      <c r="GEC24" s="46"/>
      <c r="GED24" s="46"/>
      <c r="GEE24" s="46"/>
      <c r="GEF24" s="46"/>
      <c r="GEG24" s="46"/>
      <c r="GEH24" s="46"/>
      <c r="GEI24" s="46"/>
      <c r="GEJ24" s="46"/>
      <c r="GEK24" s="46"/>
      <c r="GEL24" s="46"/>
      <c r="GEM24" s="46"/>
      <c r="GEN24" s="46"/>
      <c r="GEO24" s="46"/>
      <c r="GEP24" s="46"/>
      <c r="GEQ24" s="46"/>
      <c r="GER24" s="46"/>
      <c r="GES24" s="46"/>
      <c r="GET24" s="46"/>
      <c r="GEU24" s="46"/>
      <c r="GEV24" s="46"/>
      <c r="GEW24" s="46"/>
      <c r="GEX24" s="46"/>
      <c r="GEY24" s="46"/>
      <c r="GEZ24" s="46"/>
      <c r="GFA24" s="46"/>
      <c r="GFB24" s="46"/>
      <c r="GFC24" s="46"/>
      <c r="GFD24" s="46"/>
      <c r="GFE24" s="46"/>
      <c r="GFF24" s="46"/>
      <c r="GFG24" s="46"/>
      <c r="GFH24" s="46"/>
      <c r="GFI24" s="46"/>
      <c r="GFJ24" s="46"/>
      <c r="GFK24" s="46"/>
      <c r="GFL24" s="46"/>
      <c r="GFM24" s="46"/>
      <c r="GFN24" s="46"/>
      <c r="GFO24" s="46"/>
      <c r="GFP24" s="46"/>
      <c r="GFQ24" s="46"/>
      <c r="GFR24" s="46"/>
      <c r="GFS24" s="46"/>
      <c r="GFT24" s="46"/>
      <c r="GFU24" s="46"/>
      <c r="GFV24" s="46"/>
      <c r="GFW24" s="46"/>
      <c r="GFX24" s="46"/>
      <c r="GFY24" s="46"/>
      <c r="GFZ24" s="46"/>
      <c r="GGA24" s="46"/>
      <c r="GGB24" s="46"/>
      <c r="GGC24" s="46"/>
      <c r="GGD24" s="46"/>
      <c r="GGE24" s="46"/>
      <c r="GGF24" s="46"/>
      <c r="GGG24" s="46"/>
      <c r="GGH24" s="46"/>
      <c r="GGI24" s="46"/>
      <c r="GGJ24" s="46"/>
      <c r="GGK24" s="46"/>
      <c r="GGL24" s="46"/>
      <c r="GGM24" s="46"/>
      <c r="GGN24" s="46"/>
      <c r="GGO24" s="46"/>
      <c r="GGP24" s="46"/>
      <c r="GGQ24" s="46"/>
      <c r="GGR24" s="46"/>
      <c r="GGS24" s="46"/>
      <c r="GGT24" s="46"/>
      <c r="GGU24" s="46"/>
      <c r="GGV24" s="46"/>
      <c r="GGW24" s="46"/>
      <c r="GGX24" s="46"/>
      <c r="GGY24" s="46"/>
      <c r="GGZ24" s="46"/>
      <c r="GHA24" s="46"/>
      <c r="GHB24" s="46"/>
      <c r="GHC24" s="46"/>
      <c r="GHD24" s="46"/>
      <c r="GHE24" s="46"/>
      <c r="GHF24" s="46"/>
      <c r="GHG24" s="46"/>
      <c r="GHH24" s="46"/>
      <c r="GHI24" s="46"/>
      <c r="GHJ24" s="46"/>
      <c r="GHK24" s="46"/>
      <c r="GHL24" s="46"/>
      <c r="GHM24" s="46"/>
      <c r="GHN24" s="46"/>
      <c r="GHO24" s="46"/>
      <c r="GHP24" s="46"/>
      <c r="GHQ24" s="46"/>
      <c r="GHR24" s="46"/>
      <c r="GHS24" s="46"/>
      <c r="GHT24" s="46"/>
      <c r="GHU24" s="46"/>
      <c r="GHV24" s="46"/>
      <c r="GHW24" s="46"/>
      <c r="GHX24" s="46"/>
      <c r="GHY24" s="46"/>
      <c r="GHZ24" s="46"/>
      <c r="GIA24" s="46"/>
      <c r="GIB24" s="46"/>
      <c r="GIC24" s="46"/>
      <c r="GID24" s="46"/>
      <c r="GIE24" s="46"/>
      <c r="GIF24" s="46"/>
      <c r="GIG24" s="46"/>
      <c r="GIH24" s="46"/>
      <c r="GII24" s="46"/>
      <c r="GIJ24" s="46"/>
      <c r="GIK24" s="46"/>
      <c r="GIL24" s="46"/>
      <c r="GIM24" s="46"/>
      <c r="GIN24" s="46"/>
      <c r="GIO24" s="46"/>
      <c r="GIP24" s="46"/>
      <c r="GIQ24" s="46"/>
      <c r="GIR24" s="46"/>
      <c r="GIS24" s="46"/>
      <c r="GIT24" s="46"/>
      <c r="GIU24" s="46"/>
      <c r="GIV24" s="46"/>
      <c r="GIW24" s="46"/>
      <c r="GIX24" s="46"/>
      <c r="GIY24" s="46"/>
      <c r="GIZ24" s="46"/>
      <c r="GJA24" s="46"/>
      <c r="GJB24" s="46"/>
      <c r="GJC24" s="46"/>
      <c r="GJD24" s="46"/>
      <c r="GJE24" s="46"/>
      <c r="GJF24" s="46"/>
      <c r="GJG24" s="46"/>
      <c r="GJH24" s="46"/>
      <c r="GJI24" s="46"/>
      <c r="GJJ24" s="46"/>
      <c r="GJK24" s="46"/>
      <c r="GJL24" s="46"/>
      <c r="GJM24" s="46"/>
      <c r="GJN24" s="46"/>
      <c r="GJO24" s="46"/>
      <c r="GJP24" s="46"/>
      <c r="GJQ24" s="46"/>
      <c r="GJR24" s="46"/>
      <c r="GJS24" s="46"/>
      <c r="GJT24" s="46"/>
      <c r="GJU24" s="46"/>
      <c r="GJV24" s="46"/>
      <c r="GJW24" s="46"/>
      <c r="GJX24" s="46"/>
      <c r="GJY24" s="46"/>
      <c r="GJZ24" s="46"/>
      <c r="GKA24" s="46"/>
      <c r="GKB24" s="46"/>
      <c r="GKC24" s="46"/>
      <c r="GKD24" s="46"/>
      <c r="GKE24" s="46"/>
      <c r="GKF24" s="46"/>
      <c r="GKG24" s="46"/>
      <c r="GKH24" s="46"/>
      <c r="GKI24" s="46"/>
      <c r="GKJ24" s="46"/>
      <c r="GKK24" s="46"/>
      <c r="GKL24" s="46"/>
      <c r="GKM24" s="46"/>
      <c r="GKN24" s="46"/>
      <c r="GKO24" s="46"/>
      <c r="GKP24" s="46"/>
      <c r="GKQ24" s="46"/>
      <c r="GKR24" s="46"/>
      <c r="GKS24" s="46"/>
      <c r="GKT24" s="46"/>
      <c r="GKU24" s="46"/>
      <c r="GKV24" s="46"/>
      <c r="GKW24" s="46"/>
      <c r="GKX24" s="46"/>
      <c r="GKY24" s="46"/>
      <c r="GKZ24" s="46"/>
      <c r="GLA24" s="46"/>
      <c r="GLB24" s="46"/>
      <c r="GLC24" s="46"/>
      <c r="GLD24" s="46"/>
      <c r="GLE24" s="46"/>
      <c r="GLF24" s="46"/>
      <c r="GLG24" s="46"/>
      <c r="GLH24" s="46"/>
      <c r="GLI24" s="46"/>
      <c r="GLJ24" s="46"/>
      <c r="GLK24" s="46"/>
      <c r="GLL24" s="46"/>
      <c r="GLM24" s="46"/>
      <c r="GLN24" s="46"/>
      <c r="GLO24" s="46"/>
      <c r="GLP24" s="46"/>
      <c r="GLQ24" s="46"/>
      <c r="GLR24" s="46"/>
      <c r="GLS24" s="46"/>
      <c r="GLT24" s="46"/>
      <c r="GLU24" s="46"/>
      <c r="GLV24" s="46"/>
      <c r="GLW24" s="46"/>
      <c r="GLX24" s="46"/>
      <c r="GLY24" s="46"/>
      <c r="GLZ24" s="46"/>
      <c r="GMA24" s="46"/>
      <c r="GMB24" s="46"/>
      <c r="GMC24" s="46"/>
      <c r="GMD24" s="46"/>
      <c r="GME24" s="46"/>
      <c r="GMF24" s="46"/>
      <c r="GMG24" s="46"/>
      <c r="GMH24" s="46"/>
      <c r="GMI24" s="46"/>
      <c r="GMJ24" s="46"/>
      <c r="GMK24" s="46"/>
      <c r="GML24" s="46"/>
      <c r="GMM24" s="46"/>
      <c r="GMN24" s="46"/>
      <c r="GMO24" s="46"/>
      <c r="GMP24" s="46"/>
      <c r="GMQ24" s="46"/>
      <c r="GMR24" s="46"/>
      <c r="GMS24" s="46"/>
      <c r="GMT24" s="46"/>
      <c r="GMU24" s="46"/>
      <c r="GMV24" s="46"/>
      <c r="GMW24" s="46"/>
      <c r="GMX24" s="46"/>
      <c r="GMY24" s="46"/>
      <c r="GMZ24" s="46"/>
      <c r="GNA24" s="46"/>
      <c r="GNB24" s="46"/>
      <c r="GNC24" s="46"/>
      <c r="GND24" s="46"/>
      <c r="GNE24" s="46"/>
      <c r="GNF24" s="46"/>
      <c r="GNG24" s="46"/>
      <c r="GNH24" s="46"/>
      <c r="GNI24" s="46"/>
      <c r="GNJ24" s="46"/>
      <c r="GNK24" s="46"/>
      <c r="GNL24" s="46"/>
      <c r="GNM24" s="46"/>
      <c r="GNN24" s="46"/>
      <c r="GNO24" s="46"/>
      <c r="GNP24" s="46"/>
      <c r="GNQ24" s="46"/>
      <c r="GNR24" s="46"/>
      <c r="GNS24" s="46"/>
      <c r="GNT24" s="46"/>
      <c r="GNU24" s="46"/>
      <c r="GNV24" s="46"/>
      <c r="GNW24" s="46"/>
      <c r="GNX24" s="46"/>
      <c r="GNY24" s="46"/>
      <c r="GNZ24" s="46"/>
      <c r="GOA24" s="46"/>
      <c r="GOB24" s="46"/>
      <c r="GOC24" s="46"/>
      <c r="GOD24" s="46"/>
      <c r="GOE24" s="46"/>
      <c r="GOF24" s="46"/>
      <c r="GOG24" s="46"/>
      <c r="GOH24" s="46"/>
      <c r="GOI24" s="46"/>
      <c r="GOJ24" s="46"/>
      <c r="GOK24" s="46"/>
      <c r="GOL24" s="46"/>
      <c r="GOM24" s="46"/>
      <c r="GON24" s="46"/>
      <c r="GOO24" s="46"/>
      <c r="GOP24" s="46"/>
      <c r="GOQ24" s="46"/>
      <c r="GOR24" s="46"/>
      <c r="GOS24" s="46"/>
      <c r="GOT24" s="46"/>
      <c r="GOU24" s="46"/>
      <c r="GOV24" s="46"/>
      <c r="GOW24" s="46"/>
      <c r="GOX24" s="46"/>
      <c r="GOY24" s="46"/>
      <c r="GOZ24" s="46"/>
      <c r="GPA24" s="46"/>
      <c r="GPB24" s="46"/>
      <c r="GPC24" s="46"/>
      <c r="GPD24" s="46"/>
      <c r="GPE24" s="46"/>
      <c r="GPF24" s="46"/>
      <c r="GPG24" s="46"/>
      <c r="GPH24" s="46"/>
      <c r="GPI24" s="46"/>
      <c r="GPJ24" s="46"/>
      <c r="GPK24" s="46"/>
      <c r="GPL24" s="46"/>
      <c r="GPM24" s="46"/>
      <c r="GPN24" s="46"/>
      <c r="GPO24" s="46"/>
      <c r="GPP24" s="46"/>
      <c r="GPQ24" s="46"/>
      <c r="GPR24" s="46"/>
      <c r="GPS24" s="46"/>
      <c r="GPT24" s="46"/>
      <c r="GPU24" s="46"/>
      <c r="GPV24" s="46"/>
      <c r="GPW24" s="46"/>
      <c r="GPX24" s="46"/>
      <c r="GPY24" s="46"/>
      <c r="GPZ24" s="46"/>
      <c r="GQA24" s="46"/>
      <c r="GQB24" s="46"/>
      <c r="GQC24" s="46"/>
      <c r="GQD24" s="46"/>
      <c r="GQE24" s="46"/>
      <c r="GQF24" s="46"/>
      <c r="GQG24" s="46"/>
      <c r="GQH24" s="46"/>
      <c r="GQI24" s="46"/>
      <c r="GQJ24" s="46"/>
      <c r="GQK24" s="46"/>
      <c r="GQL24" s="46"/>
      <c r="GQM24" s="46"/>
      <c r="GQN24" s="46"/>
      <c r="GQO24" s="46"/>
      <c r="GQP24" s="46"/>
      <c r="GQQ24" s="46"/>
      <c r="GQR24" s="46"/>
      <c r="GQS24" s="46"/>
      <c r="GQT24" s="46"/>
      <c r="GQU24" s="46"/>
      <c r="GQV24" s="46"/>
      <c r="GQW24" s="46"/>
      <c r="GQX24" s="46"/>
      <c r="GQY24" s="46"/>
      <c r="GQZ24" s="46"/>
      <c r="GRA24" s="46"/>
      <c r="GRB24" s="46"/>
      <c r="GRC24" s="46"/>
      <c r="GRD24" s="46"/>
      <c r="GRE24" s="46"/>
      <c r="GRF24" s="46"/>
      <c r="GRG24" s="46"/>
      <c r="GRH24" s="46"/>
      <c r="GRI24" s="46"/>
      <c r="GRJ24" s="46"/>
      <c r="GRK24" s="46"/>
      <c r="GRL24" s="46"/>
      <c r="GRM24" s="46"/>
      <c r="GRN24" s="46"/>
      <c r="GRO24" s="46"/>
      <c r="GRP24" s="46"/>
      <c r="GRQ24" s="46"/>
      <c r="GRR24" s="46"/>
      <c r="GRS24" s="46"/>
      <c r="GRT24" s="46"/>
      <c r="GRU24" s="46"/>
      <c r="GRV24" s="46"/>
      <c r="GRW24" s="46"/>
      <c r="GRX24" s="46"/>
      <c r="GRY24" s="46"/>
      <c r="GRZ24" s="46"/>
      <c r="GSA24" s="46"/>
      <c r="GSB24" s="46"/>
      <c r="GSC24" s="46"/>
      <c r="GSD24" s="46"/>
      <c r="GSE24" s="46"/>
      <c r="GSF24" s="46"/>
      <c r="GSG24" s="46"/>
      <c r="GSH24" s="46"/>
      <c r="GSI24" s="46"/>
      <c r="GSJ24" s="46"/>
      <c r="GSK24" s="46"/>
      <c r="GSL24" s="46"/>
      <c r="GSM24" s="46"/>
      <c r="GSN24" s="46"/>
      <c r="GSO24" s="46"/>
      <c r="GSP24" s="46"/>
      <c r="GSQ24" s="46"/>
      <c r="GSR24" s="46"/>
      <c r="GSS24" s="46"/>
      <c r="GST24" s="46"/>
      <c r="GSU24" s="46"/>
      <c r="GSV24" s="46"/>
      <c r="GSW24" s="46"/>
      <c r="GSX24" s="46"/>
      <c r="GSY24" s="46"/>
      <c r="GSZ24" s="46"/>
      <c r="GTA24" s="46"/>
      <c r="GTB24" s="46"/>
      <c r="GTC24" s="46"/>
      <c r="GTD24" s="46"/>
      <c r="GTE24" s="46"/>
      <c r="GTF24" s="46"/>
      <c r="GTG24" s="46"/>
      <c r="GTH24" s="46"/>
      <c r="GTI24" s="46"/>
      <c r="GTJ24" s="46"/>
      <c r="GTK24" s="46"/>
      <c r="GTL24" s="46"/>
      <c r="GTM24" s="46"/>
      <c r="GTN24" s="46"/>
      <c r="GTO24" s="46"/>
      <c r="GTP24" s="46"/>
      <c r="GTQ24" s="46"/>
      <c r="GTR24" s="46"/>
      <c r="GTS24" s="46"/>
      <c r="GTT24" s="46"/>
      <c r="GTU24" s="46"/>
      <c r="GTV24" s="46"/>
      <c r="GTW24" s="46"/>
      <c r="GTX24" s="46"/>
      <c r="GTY24" s="46"/>
      <c r="GTZ24" s="46"/>
      <c r="GUA24" s="46"/>
      <c r="GUB24" s="46"/>
      <c r="GUC24" s="46"/>
      <c r="GUD24" s="46"/>
      <c r="GUE24" s="46"/>
      <c r="GUF24" s="46"/>
      <c r="GUG24" s="46"/>
      <c r="GUH24" s="46"/>
      <c r="GUI24" s="46"/>
      <c r="GUJ24" s="46"/>
      <c r="GUK24" s="46"/>
      <c r="GUL24" s="46"/>
      <c r="GUM24" s="46"/>
      <c r="GUN24" s="46"/>
      <c r="GUO24" s="46"/>
      <c r="GUP24" s="46"/>
      <c r="GUQ24" s="46"/>
      <c r="GUR24" s="46"/>
      <c r="GUS24" s="46"/>
      <c r="GUT24" s="46"/>
      <c r="GUU24" s="46"/>
      <c r="GUV24" s="46"/>
      <c r="GUW24" s="46"/>
      <c r="GUX24" s="46"/>
      <c r="GUY24" s="46"/>
      <c r="GUZ24" s="46"/>
      <c r="GVA24" s="46"/>
      <c r="GVB24" s="46"/>
      <c r="GVC24" s="46"/>
      <c r="GVD24" s="46"/>
      <c r="GVE24" s="46"/>
      <c r="GVF24" s="46"/>
      <c r="GVG24" s="46"/>
      <c r="GVH24" s="46"/>
      <c r="GVI24" s="46"/>
      <c r="GVJ24" s="46"/>
      <c r="GVK24" s="46"/>
      <c r="GVL24" s="46"/>
      <c r="GVM24" s="46"/>
      <c r="GVN24" s="46"/>
      <c r="GVO24" s="46"/>
      <c r="GVP24" s="46"/>
      <c r="GVQ24" s="46"/>
      <c r="GVR24" s="46"/>
      <c r="GVS24" s="46"/>
      <c r="GVT24" s="46"/>
      <c r="GVU24" s="46"/>
      <c r="GVV24" s="46"/>
      <c r="GVW24" s="46"/>
      <c r="GVX24" s="46"/>
      <c r="GVY24" s="46"/>
      <c r="GVZ24" s="46"/>
      <c r="GWA24" s="46"/>
      <c r="GWB24" s="46"/>
      <c r="GWC24" s="46"/>
      <c r="GWD24" s="46"/>
      <c r="GWE24" s="46"/>
      <c r="GWF24" s="46"/>
      <c r="GWG24" s="46"/>
      <c r="GWH24" s="46"/>
      <c r="GWI24" s="46"/>
      <c r="GWJ24" s="46"/>
      <c r="GWK24" s="46"/>
      <c r="GWL24" s="46"/>
      <c r="GWM24" s="46"/>
      <c r="GWN24" s="46"/>
      <c r="GWO24" s="46"/>
      <c r="GWP24" s="46"/>
      <c r="GWQ24" s="46"/>
      <c r="GWR24" s="46"/>
      <c r="GWS24" s="46"/>
      <c r="GWT24" s="46"/>
      <c r="GWU24" s="46"/>
      <c r="GWV24" s="46"/>
      <c r="GWW24" s="46"/>
      <c r="GWX24" s="46"/>
      <c r="GWY24" s="46"/>
      <c r="GWZ24" s="46"/>
      <c r="GXA24" s="46"/>
      <c r="GXB24" s="46"/>
      <c r="GXC24" s="46"/>
      <c r="GXD24" s="46"/>
      <c r="GXE24" s="46"/>
      <c r="GXF24" s="46"/>
      <c r="GXG24" s="46"/>
      <c r="GXH24" s="46"/>
      <c r="GXI24" s="46"/>
      <c r="GXJ24" s="46"/>
      <c r="GXK24" s="46"/>
      <c r="GXL24" s="46"/>
      <c r="GXM24" s="46"/>
      <c r="GXN24" s="46"/>
      <c r="GXO24" s="46"/>
      <c r="GXP24" s="46"/>
      <c r="GXQ24" s="46"/>
      <c r="GXR24" s="46"/>
      <c r="GXS24" s="46"/>
      <c r="GXT24" s="46"/>
      <c r="GXU24" s="46"/>
      <c r="GXV24" s="46"/>
      <c r="GXW24" s="46"/>
      <c r="GXX24" s="46"/>
      <c r="GXY24" s="46"/>
      <c r="GXZ24" s="46"/>
      <c r="GYA24" s="46"/>
      <c r="GYB24" s="46"/>
      <c r="GYC24" s="46"/>
      <c r="GYD24" s="46"/>
      <c r="GYE24" s="46"/>
      <c r="GYF24" s="46"/>
      <c r="GYG24" s="46"/>
      <c r="GYH24" s="46"/>
      <c r="GYI24" s="46"/>
      <c r="GYJ24" s="46"/>
      <c r="GYK24" s="46"/>
      <c r="GYL24" s="46"/>
      <c r="GYM24" s="46"/>
      <c r="GYN24" s="46"/>
      <c r="GYO24" s="46"/>
      <c r="GYP24" s="46"/>
      <c r="GYQ24" s="46"/>
      <c r="GYR24" s="46"/>
      <c r="GYS24" s="46"/>
      <c r="GYT24" s="46"/>
      <c r="GYU24" s="46"/>
      <c r="GYV24" s="46"/>
      <c r="GYW24" s="46"/>
      <c r="GYX24" s="46"/>
      <c r="GYY24" s="46"/>
      <c r="GYZ24" s="46"/>
      <c r="GZA24" s="46"/>
      <c r="GZB24" s="46"/>
      <c r="GZC24" s="46"/>
      <c r="GZD24" s="46"/>
      <c r="GZE24" s="46"/>
      <c r="GZF24" s="46"/>
      <c r="GZG24" s="46"/>
      <c r="GZH24" s="46"/>
      <c r="GZI24" s="46"/>
      <c r="GZJ24" s="46"/>
      <c r="GZK24" s="46"/>
      <c r="GZL24" s="46"/>
      <c r="GZM24" s="46"/>
      <c r="GZN24" s="46"/>
      <c r="GZO24" s="46"/>
      <c r="GZP24" s="46"/>
      <c r="GZQ24" s="46"/>
      <c r="GZR24" s="46"/>
      <c r="GZS24" s="46"/>
      <c r="GZT24" s="46"/>
      <c r="GZU24" s="46"/>
      <c r="GZV24" s="46"/>
      <c r="GZW24" s="46"/>
      <c r="GZX24" s="46"/>
      <c r="GZY24" s="46"/>
      <c r="GZZ24" s="46"/>
      <c r="HAA24" s="46"/>
      <c r="HAB24" s="46"/>
      <c r="HAC24" s="46"/>
      <c r="HAD24" s="46"/>
      <c r="HAE24" s="46"/>
      <c r="HAF24" s="46"/>
      <c r="HAG24" s="46"/>
      <c r="HAH24" s="46"/>
      <c r="HAI24" s="46"/>
      <c r="HAJ24" s="46"/>
      <c r="HAK24" s="46"/>
      <c r="HAL24" s="46"/>
      <c r="HAM24" s="46"/>
      <c r="HAN24" s="46"/>
      <c r="HAO24" s="46"/>
      <c r="HAP24" s="46"/>
      <c r="HAQ24" s="46"/>
      <c r="HAR24" s="46"/>
      <c r="HAS24" s="46"/>
      <c r="HAT24" s="46"/>
      <c r="HAU24" s="46"/>
      <c r="HAV24" s="46"/>
      <c r="HAW24" s="46"/>
      <c r="HAX24" s="46"/>
      <c r="HAY24" s="46"/>
      <c r="HAZ24" s="46"/>
      <c r="HBA24" s="46"/>
      <c r="HBB24" s="46"/>
      <c r="HBC24" s="46"/>
      <c r="HBD24" s="46"/>
      <c r="HBE24" s="46"/>
      <c r="HBF24" s="46"/>
      <c r="HBG24" s="46"/>
      <c r="HBH24" s="46"/>
      <c r="HBI24" s="46"/>
      <c r="HBJ24" s="46"/>
      <c r="HBK24" s="46"/>
      <c r="HBL24" s="46"/>
      <c r="HBM24" s="46"/>
      <c r="HBN24" s="46"/>
      <c r="HBO24" s="46"/>
      <c r="HBP24" s="46"/>
      <c r="HBQ24" s="46"/>
      <c r="HBR24" s="46"/>
      <c r="HBS24" s="46"/>
      <c r="HBT24" s="46"/>
      <c r="HBU24" s="46"/>
      <c r="HBV24" s="46"/>
      <c r="HBW24" s="46"/>
      <c r="HBX24" s="46"/>
      <c r="HBY24" s="46"/>
      <c r="HBZ24" s="46"/>
      <c r="HCA24" s="46"/>
      <c r="HCB24" s="46"/>
      <c r="HCC24" s="46"/>
      <c r="HCD24" s="46"/>
      <c r="HCE24" s="46"/>
      <c r="HCF24" s="46"/>
      <c r="HCG24" s="46"/>
      <c r="HCH24" s="46"/>
      <c r="HCI24" s="46"/>
      <c r="HCJ24" s="46"/>
      <c r="HCK24" s="46"/>
      <c r="HCL24" s="46"/>
      <c r="HCM24" s="46"/>
      <c r="HCN24" s="46"/>
      <c r="HCO24" s="46"/>
      <c r="HCP24" s="46"/>
      <c r="HCQ24" s="46"/>
      <c r="HCR24" s="46"/>
      <c r="HCS24" s="46"/>
      <c r="HCT24" s="46"/>
      <c r="HCU24" s="46"/>
      <c r="HCV24" s="46"/>
      <c r="HCW24" s="46"/>
      <c r="HCX24" s="46"/>
      <c r="HCY24" s="46"/>
      <c r="HCZ24" s="46"/>
      <c r="HDA24" s="46"/>
      <c r="HDB24" s="46"/>
      <c r="HDC24" s="46"/>
      <c r="HDD24" s="46"/>
      <c r="HDE24" s="46"/>
      <c r="HDF24" s="46"/>
      <c r="HDG24" s="46"/>
      <c r="HDH24" s="46"/>
      <c r="HDI24" s="46"/>
      <c r="HDJ24" s="46"/>
      <c r="HDK24" s="46"/>
      <c r="HDL24" s="46"/>
      <c r="HDM24" s="46"/>
      <c r="HDN24" s="46"/>
      <c r="HDO24" s="46"/>
      <c r="HDP24" s="46"/>
      <c r="HDQ24" s="46"/>
      <c r="HDR24" s="46"/>
      <c r="HDS24" s="46"/>
      <c r="HDT24" s="46"/>
      <c r="HDU24" s="46"/>
      <c r="HDV24" s="46"/>
      <c r="HDW24" s="46"/>
      <c r="HDX24" s="46"/>
      <c r="HDY24" s="46"/>
      <c r="HDZ24" s="46"/>
      <c r="HEA24" s="46"/>
      <c r="HEB24" s="46"/>
      <c r="HEC24" s="46"/>
      <c r="HED24" s="46"/>
      <c r="HEE24" s="46"/>
      <c r="HEF24" s="46"/>
      <c r="HEG24" s="46"/>
      <c r="HEH24" s="46"/>
      <c r="HEI24" s="46"/>
      <c r="HEJ24" s="46"/>
      <c r="HEK24" s="46"/>
      <c r="HEL24" s="46"/>
      <c r="HEM24" s="46"/>
      <c r="HEN24" s="46"/>
      <c r="HEO24" s="46"/>
      <c r="HEP24" s="46"/>
      <c r="HEQ24" s="46"/>
      <c r="HER24" s="46"/>
      <c r="HES24" s="46"/>
      <c r="HET24" s="46"/>
      <c r="HEU24" s="46"/>
      <c r="HEV24" s="46"/>
      <c r="HEW24" s="46"/>
      <c r="HEX24" s="46"/>
      <c r="HEY24" s="46"/>
      <c r="HEZ24" s="46"/>
      <c r="HFA24" s="46"/>
      <c r="HFB24" s="46"/>
      <c r="HFC24" s="46"/>
      <c r="HFD24" s="46"/>
      <c r="HFE24" s="46"/>
      <c r="HFF24" s="46"/>
      <c r="HFG24" s="46"/>
      <c r="HFH24" s="46"/>
      <c r="HFI24" s="46"/>
      <c r="HFJ24" s="46"/>
      <c r="HFK24" s="46"/>
      <c r="HFL24" s="46"/>
      <c r="HFM24" s="46"/>
      <c r="HFN24" s="46"/>
      <c r="HFO24" s="46"/>
      <c r="HFP24" s="46"/>
      <c r="HFQ24" s="46"/>
      <c r="HFR24" s="46"/>
      <c r="HFS24" s="46"/>
      <c r="HFT24" s="46"/>
      <c r="HFU24" s="46"/>
      <c r="HFV24" s="46"/>
      <c r="HFW24" s="46"/>
      <c r="HFX24" s="46"/>
      <c r="HFY24" s="46"/>
      <c r="HFZ24" s="46"/>
      <c r="HGA24" s="46"/>
      <c r="HGB24" s="46"/>
      <c r="HGC24" s="46"/>
      <c r="HGD24" s="46"/>
      <c r="HGE24" s="46"/>
      <c r="HGF24" s="46"/>
      <c r="HGG24" s="46"/>
      <c r="HGH24" s="46"/>
      <c r="HGI24" s="46"/>
      <c r="HGJ24" s="46"/>
      <c r="HGK24" s="46"/>
      <c r="HGL24" s="46"/>
      <c r="HGM24" s="46"/>
      <c r="HGN24" s="46"/>
      <c r="HGO24" s="46"/>
      <c r="HGP24" s="46"/>
      <c r="HGQ24" s="46"/>
      <c r="HGR24" s="46"/>
      <c r="HGS24" s="46"/>
      <c r="HGT24" s="46"/>
      <c r="HGU24" s="46"/>
      <c r="HGV24" s="46"/>
      <c r="HGW24" s="46"/>
      <c r="HGX24" s="46"/>
      <c r="HGY24" s="46"/>
      <c r="HGZ24" s="46"/>
      <c r="HHA24" s="46"/>
      <c r="HHB24" s="46"/>
      <c r="HHC24" s="46"/>
      <c r="HHD24" s="46"/>
      <c r="HHE24" s="46"/>
      <c r="HHF24" s="46"/>
      <c r="HHG24" s="46"/>
      <c r="HHH24" s="46"/>
      <c r="HHI24" s="46"/>
      <c r="HHJ24" s="46"/>
      <c r="HHK24" s="46"/>
      <c r="HHL24" s="46"/>
      <c r="HHM24" s="46"/>
      <c r="HHN24" s="46"/>
      <c r="HHO24" s="46"/>
      <c r="HHP24" s="46"/>
      <c r="HHQ24" s="46"/>
      <c r="HHR24" s="46"/>
      <c r="HHS24" s="46"/>
      <c r="HHT24" s="46"/>
      <c r="HHU24" s="46"/>
      <c r="HHV24" s="46"/>
      <c r="HHW24" s="46"/>
      <c r="HHX24" s="46"/>
      <c r="HHY24" s="46"/>
      <c r="HHZ24" s="46"/>
      <c r="HIA24" s="46"/>
      <c r="HIB24" s="46"/>
      <c r="HIC24" s="46"/>
      <c r="HID24" s="46"/>
      <c r="HIE24" s="46"/>
      <c r="HIF24" s="46"/>
      <c r="HIG24" s="46"/>
      <c r="HIH24" s="46"/>
      <c r="HII24" s="46"/>
      <c r="HIJ24" s="46"/>
      <c r="HIK24" s="46"/>
      <c r="HIL24" s="46"/>
      <c r="HIM24" s="46"/>
      <c r="HIN24" s="46"/>
      <c r="HIO24" s="46"/>
      <c r="HIP24" s="46"/>
      <c r="HIQ24" s="46"/>
      <c r="HIR24" s="46"/>
      <c r="HIS24" s="46"/>
      <c r="HIT24" s="46"/>
      <c r="HIU24" s="46"/>
      <c r="HIV24" s="46"/>
      <c r="HIW24" s="46"/>
      <c r="HIX24" s="46"/>
      <c r="HIY24" s="46"/>
      <c r="HIZ24" s="46"/>
      <c r="HJA24" s="46"/>
      <c r="HJB24" s="46"/>
      <c r="HJC24" s="46"/>
      <c r="HJD24" s="46"/>
      <c r="HJE24" s="46"/>
      <c r="HJF24" s="46"/>
      <c r="HJG24" s="46"/>
      <c r="HJH24" s="46"/>
      <c r="HJI24" s="46"/>
      <c r="HJJ24" s="46"/>
      <c r="HJK24" s="46"/>
      <c r="HJL24" s="46"/>
      <c r="HJM24" s="46"/>
      <c r="HJN24" s="46"/>
      <c r="HJO24" s="46"/>
      <c r="HJP24" s="46"/>
      <c r="HJQ24" s="46"/>
      <c r="HJR24" s="46"/>
      <c r="HJS24" s="46"/>
      <c r="HJT24" s="46"/>
      <c r="HJU24" s="46"/>
      <c r="HJV24" s="46"/>
      <c r="HJW24" s="46"/>
      <c r="HJX24" s="46"/>
      <c r="HJY24" s="46"/>
      <c r="HJZ24" s="46"/>
      <c r="HKA24" s="46"/>
      <c r="HKB24" s="46"/>
      <c r="HKC24" s="46"/>
      <c r="HKD24" s="46"/>
      <c r="HKE24" s="46"/>
      <c r="HKF24" s="46"/>
      <c r="HKG24" s="46"/>
      <c r="HKH24" s="46"/>
      <c r="HKI24" s="46"/>
      <c r="HKJ24" s="46"/>
      <c r="HKK24" s="46"/>
      <c r="HKL24" s="46"/>
      <c r="HKM24" s="46"/>
      <c r="HKN24" s="46"/>
      <c r="HKO24" s="46"/>
      <c r="HKP24" s="46"/>
      <c r="HKQ24" s="46"/>
      <c r="HKR24" s="46"/>
      <c r="HKS24" s="46"/>
      <c r="HKT24" s="46"/>
      <c r="HKU24" s="46"/>
      <c r="HKV24" s="46"/>
      <c r="HKW24" s="46"/>
      <c r="HKX24" s="46"/>
      <c r="HKY24" s="46"/>
      <c r="HKZ24" s="46"/>
      <c r="HLA24" s="46"/>
      <c r="HLB24" s="46"/>
      <c r="HLC24" s="46"/>
      <c r="HLD24" s="46"/>
      <c r="HLE24" s="46"/>
      <c r="HLF24" s="46"/>
      <c r="HLG24" s="46"/>
      <c r="HLH24" s="46"/>
      <c r="HLI24" s="46"/>
      <c r="HLJ24" s="46"/>
      <c r="HLK24" s="46"/>
      <c r="HLL24" s="46"/>
      <c r="HLM24" s="46"/>
      <c r="HLN24" s="46"/>
      <c r="HLO24" s="46"/>
      <c r="HLP24" s="46"/>
      <c r="HLQ24" s="46"/>
      <c r="HLR24" s="46"/>
      <c r="HLS24" s="46"/>
      <c r="HLT24" s="46"/>
      <c r="HLU24" s="46"/>
      <c r="HLV24" s="46"/>
      <c r="HLW24" s="46"/>
      <c r="HLX24" s="46"/>
      <c r="HLY24" s="46"/>
      <c r="HLZ24" s="46"/>
      <c r="HMA24" s="46"/>
      <c r="HMB24" s="46"/>
      <c r="HMC24" s="46"/>
      <c r="HMD24" s="46"/>
      <c r="HME24" s="46"/>
      <c r="HMF24" s="46"/>
      <c r="HMG24" s="46"/>
      <c r="HMH24" s="46"/>
      <c r="HMI24" s="46"/>
      <c r="HMJ24" s="46"/>
      <c r="HMK24" s="46"/>
      <c r="HML24" s="46"/>
      <c r="HMM24" s="46"/>
      <c r="HMN24" s="46"/>
      <c r="HMO24" s="46"/>
      <c r="HMP24" s="46"/>
      <c r="HMQ24" s="46"/>
      <c r="HMR24" s="46"/>
      <c r="HMS24" s="46"/>
      <c r="HMT24" s="46"/>
      <c r="HMU24" s="46"/>
      <c r="HMV24" s="46"/>
      <c r="HMW24" s="46"/>
      <c r="HMX24" s="46"/>
      <c r="HMY24" s="46"/>
      <c r="HMZ24" s="46"/>
      <c r="HNA24" s="46"/>
      <c r="HNB24" s="46"/>
      <c r="HNC24" s="46"/>
      <c r="HND24" s="46"/>
      <c r="HNE24" s="46"/>
      <c r="HNF24" s="46"/>
      <c r="HNG24" s="46"/>
      <c r="HNH24" s="46"/>
      <c r="HNI24" s="46"/>
      <c r="HNJ24" s="46"/>
      <c r="HNK24" s="46"/>
      <c r="HNL24" s="46"/>
      <c r="HNM24" s="46"/>
      <c r="HNN24" s="46"/>
      <c r="HNO24" s="46"/>
      <c r="HNP24" s="46"/>
      <c r="HNQ24" s="46"/>
      <c r="HNR24" s="46"/>
      <c r="HNS24" s="46"/>
      <c r="HNT24" s="46"/>
      <c r="HNU24" s="46"/>
      <c r="HNV24" s="46"/>
      <c r="HNW24" s="46"/>
      <c r="HNX24" s="46"/>
      <c r="HNY24" s="46"/>
      <c r="HNZ24" s="46"/>
      <c r="HOA24" s="46"/>
      <c r="HOB24" s="46"/>
      <c r="HOC24" s="46"/>
      <c r="HOD24" s="46"/>
      <c r="HOE24" s="46"/>
      <c r="HOF24" s="46"/>
      <c r="HOG24" s="46"/>
      <c r="HOH24" s="46"/>
      <c r="HOI24" s="46"/>
      <c r="HOJ24" s="46"/>
      <c r="HOK24" s="46"/>
      <c r="HOL24" s="46"/>
      <c r="HOM24" s="46"/>
      <c r="HON24" s="46"/>
      <c r="HOO24" s="46"/>
      <c r="HOP24" s="46"/>
      <c r="HOQ24" s="46"/>
      <c r="HOR24" s="46"/>
      <c r="HOS24" s="46"/>
      <c r="HOT24" s="46"/>
      <c r="HOU24" s="46"/>
      <c r="HOV24" s="46"/>
      <c r="HOW24" s="46"/>
      <c r="HOX24" s="46"/>
      <c r="HOY24" s="46"/>
      <c r="HOZ24" s="46"/>
      <c r="HPA24" s="46"/>
      <c r="HPB24" s="46"/>
      <c r="HPC24" s="46"/>
      <c r="HPD24" s="46"/>
      <c r="HPE24" s="46"/>
      <c r="HPF24" s="46"/>
      <c r="HPG24" s="46"/>
      <c r="HPH24" s="46"/>
      <c r="HPI24" s="46"/>
      <c r="HPJ24" s="46"/>
      <c r="HPK24" s="46"/>
      <c r="HPL24" s="46"/>
      <c r="HPM24" s="46"/>
      <c r="HPN24" s="46"/>
      <c r="HPO24" s="46"/>
      <c r="HPP24" s="46"/>
      <c r="HPQ24" s="46"/>
      <c r="HPR24" s="46"/>
      <c r="HPS24" s="46"/>
      <c r="HPT24" s="46"/>
      <c r="HPU24" s="46"/>
      <c r="HPV24" s="46"/>
      <c r="HPW24" s="46"/>
      <c r="HPX24" s="46"/>
      <c r="HPY24" s="46"/>
      <c r="HPZ24" s="46"/>
      <c r="HQA24" s="46"/>
      <c r="HQB24" s="46"/>
      <c r="HQC24" s="46"/>
      <c r="HQD24" s="46"/>
      <c r="HQE24" s="46"/>
      <c r="HQF24" s="46"/>
      <c r="HQG24" s="46"/>
      <c r="HQH24" s="46"/>
      <c r="HQI24" s="46"/>
      <c r="HQJ24" s="46"/>
      <c r="HQK24" s="46"/>
      <c r="HQL24" s="46"/>
      <c r="HQM24" s="46"/>
      <c r="HQN24" s="46"/>
      <c r="HQO24" s="46"/>
      <c r="HQP24" s="46"/>
      <c r="HQQ24" s="46"/>
      <c r="HQR24" s="46"/>
      <c r="HQS24" s="46"/>
      <c r="HQT24" s="46"/>
      <c r="HQU24" s="46"/>
      <c r="HQV24" s="46"/>
      <c r="HQW24" s="46"/>
      <c r="HQX24" s="46"/>
      <c r="HQY24" s="46"/>
      <c r="HQZ24" s="46"/>
      <c r="HRA24" s="46"/>
      <c r="HRB24" s="46"/>
      <c r="HRC24" s="46"/>
      <c r="HRD24" s="46"/>
      <c r="HRE24" s="46"/>
      <c r="HRF24" s="46"/>
      <c r="HRG24" s="46"/>
      <c r="HRH24" s="46"/>
      <c r="HRI24" s="46"/>
      <c r="HRJ24" s="46"/>
      <c r="HRK24" s="46"/>
      <c r="HRL24" s="46"/>
      <c r="HRM24" s="46"/>
      <c r="HRN24" s="46"/>
      <c r="HRO24" s="46"/>
      <c r="HRP24" s="46"/>
      <c r="HRQ24" s="46"/>
      <c r="HRR24" s="46"/>
      <c r="HRS24" s="46"/>
      <c r="HRT24" s="46"/>
      <c r="HRU24" s="46"/>
      <c r="HRV24" s="46"/>
      <c r="HRW24" s="46"/>
      <c r="HRX24" s="46"/>
      <c r="HRY24" s="46"/>
      <c r="HRZ24" s="46"/>
      <c r="HSA24" s="46"/>
      <c r="HSB24" s="46"/>
      <c r="HSC24" s="46"/>
      <c r="HSD24" s="46"/>
      <c r="HSE24" s="46"/>
      <c r="HSF24" s="46"/>
      <c r="HSG24" s="46"/>
      <c r="HSH24" s="46"/>
      <c r="HSI24" s="46"/>
      <c r="HSJ24" s="46"/>
      <c r="HSK24" s="46"/>
      <c r="HSL24" s="46"/>
      <c r="HSM24" s="46"/>
      <c r="HSN24" s="46"/>
      <c r="HSO24" s="46"/>
      <c r="HSP24" s="46"/>
      <c r="HSQ24" s="46"/>
      <c r="HSR24" s="46"/>
      <c r="HSS24" s="46"/>
      <c r="HST24" s="46"/>
      <c r="HSU24" s="46"/>
      <c r="HSV24" s="46"/>
      <c r="HSW24" s="46"/>
      <c r="HSX24" s="46"/>
      <c r="HSY24" s="46"/>
      <c r="HSZ24" s="46"/>
      <c r="HTA24" s="46"/>
      <c r="HTB24" s="46"/>
      <c r="HTC24" s="46"/>
      <c r="HTD24" s="46"/>
      <c r="HTE24" s="46"/>
      <c r="HTF24" s="46"/>
      <c r="HTG24" s="46"/>
      <c r="HTH24" s="46"/>
      <c r="HTI24" s="46"/>
      <c r="HTJ24" s="46"/>
      <c r="HTK24" s="46"/>
      <c r="HTL24" s="46"/>
      <c r="HTM24" s="46"/>
      <c r="HTN24" s="46"/>
      <c r="HTO24" s="46"/>
      <c r="HTP24" s="46"/>
      <c r="HTQ24" s="46"/>
      <c r="HTR24" s="46"/>
      <c r="HTS24" s="46"/>
      <c r="HTT24" s="46"/>
      <c r="HTU24" s="46"/>
      <c r="HTV24" s="46"/>
      <c r="HTW24" s="46"/>
      <c r="HTX24" s="46"/>
      <c r="HTY24" s="46"/>
      <c r="HTZ24" s="46"/>
      <c r="HUA24" s="46"/>
      <c r="HUB24" s="46"/>
      <c r="HUC24" s="46"/>
      <c r="HUD24" s="46"/>
      <c r="HUE24" s="46"/>
      <c r="HUF24" s="46"/>
      <c r="HUG24" s="46"/>
      <c r="HUH24" s="46"/>
      <c r="HUI24" s="46"/>
      <c r="HUJ24" s="46"/>
      <c r="HUK24" s="46"/>
      <c r="HUL24" s="46"/>
      <c r="HUM24" s="46"/>
      <c r="HUN24" s="46"/>
      <c r="HUO24" s="46"/>
      <c r="HUP24" s="46"/>
      <c r="HUQ24" s="46"/>
      <c r="HUR24" s="46"/>
      <c r="HUS24" s="46"/>
      <c r="HUT24" s="46"/>
      <c r="HUU24" s="46"/>
      <c r="HUV24" s="46"/>
      <c r="HUW24" s="46"/>
      <c r="HUX24" s="46"/>
      <c r="HUY24" s="46"/>
      <c r="HUZ24" s="46"/>
      <c r="HVA24" s="46"/>
      <c r="HVB24" s="46"/>
      <c r="HVC24" s="46"/>
      <c r="HVD24" s="46"/>
      <c r="HVE24" s="46"/>
      <c r="HVF24" s="46"/>
      <c r="HVG24" s="46"/>
      <c r="HVH24" s="46"/>
      <c r="HVI24" s="46"/>
      <c r="HVJ24" s="46"/>
      <c r="HVK24" s="46"/>
      <c r="HVL24" s="46"/>
      <c r="HVM24" s="46"/>
      <c r="HVN24" s="46"/>
      <c r="HVO24" s="46"/>
      <c r="HVP24" s="46"/>
      <c r="HVQ24" s="46"/>
      <c r="HVR24" s="46"/>
      <c r="HVS24" s="46"/>
      <c r="HVT24" s="46"/>
      <c r="HVU24" s="46"/>
      <c r="HVV24" s="46"/>
      <c r="HVW24" s="46"/>
      <c r="HVX24" s="46"/>
      <c r="HVY24" s="46"/>
      <c r="HVZ24" s="46"/>
      <c r="HWA24" s="46"/>
      <c r="HWB24" s="46"/>
      <c r="HWC24" s="46"/>
      <c r="HWD24" s="46"/>
      <c r="HWE24" s="46"/>
      <c r="HWF24" s="46"/>
      <c r="HWG24" s="46"/>
      <c r="HWH24" s="46"/>
      <c r="HWI24" s="46"/>
      <c r="HWJ24" s="46"/>
      <c r="HWK24" s="46"/>
      <c r="HWL24" s="46"/>
      <c r="HWM24" s="46"/>
      <c r="HWN24" s="46"/>
      <c r="HWO24" s="46"/>
      <c r="HWP24" s="46"/>
      <c r="HWQ24" s="46"/>
      <c r="HWR24" s="46"/>
      <c r="HWS24" s="46"/>
      <c r="HWT24" s="46"/>
      <c r="HWU24" s="46"/>
      <c r="HWV24" s="46"/>
      <c r="HWW24" s="46"/>
      <c r="HWX24" s="46"/>
      <c r="HWY24" s="46"/>
      <c r="HWZ24" s="46"/>
      <c r="HXA24" s="46"/>
      <c r="HXB24" s="46"/>
      <c r="HXC24" s="46"/>
      <c r="HXD24" s="46"/>
      <c r="HXE24" s="46"/>
      <c r="HXF24" s="46"/>
      <c r="HXG24" s="46"/>
      <c r="HXH24" s="46"/>
      <c r="HXI24" s="46"/>
      <c r="HXJ24" s="46"/>
      <c r="HXK24" s="46"/>
      <c r="HXL24" s="46"/>
      <c r="HXM24" s="46"/>
      <c r="HXN24" s="46"/>
      <c r="HXO24" s="46"/>
      <c r="HXP24" s="46"/>
      <c r="HXQ24" s="46"/>
      <c r="HXR24" s="46"/>
      <c r="HXS24" s="46"/>
      <c r="HXT24" s="46"/>
      <c r="HXU24" s="46"/>
      <c r="HXV24" s="46"/>
      <c r="HXW24" s="46"/>
      <c r="HXX24" s="46"/>
      <c r="HXY24" s="46"/>
      <c r="HXZ24" s="46"/>
      <c r="HYA24" s="46"/>
      <c r="HYB24" s="46"/>
      <c r="HYC24" s="46"/>
      <c r="HYD24" s="46"/>
      <c r="HYE24" s="46"/>
      <c r="HYF24" s="46"/>
      <c r="HYG24" s="46"/>
      <c r="HYH24" s="46"/>
      <c r="HYI24" s="46"/>
      <c r="HYJ24" s="46"/>
      <c r="HYK24" s="46"/>
      <c r="HYL24" s="46"/>
      <c r="HYM24" s="46"/>
      <c r="HYN24" s="46"/>
      <c r="HYO24" s="46"/>
      <c r="HYP24" s="46"/>
      <c r="HYQ24" s="46"/>
      <c r="HYR24" s="46"/>
      <c r="HYS24" s="46"/>
      <c r="HYT24" s="46"/>
      <c r="HYU24" s="46"/>
      <c r="HYV24" s="46"/>
      <c r="HYW24" s="46"/>
      <c r="HYX24" s="46"/>
      <c r="HYY24" s="46"/>
      <c r="HYZ24" s="46"/>
      <c r="HZA24" s="46"/>
      <c r="HZB24" s="46"/>
      <c r="HZC24" s="46"/>
      <c r="HZD24" s="46"/>
      <c r="HZE24" s="46"/>
      <c r="HZF24" s="46"/>
      <c r="HZG24" s="46"/>
      <c r="HZH24" s="46"/>
      <c r="HZI24" s="46"/>
      <c r="HZJ24" s="46"/>
      <c r="HZK24" s="46"/>
      <c r="HZL24" s="46"/>
      <c r="HZM24" s="46"/>
      <c r="HZN24" s="46"/>
      <c r="HZO24" s="46"/>
      <c r="HZP24" s="46"/>
      <c r="HZQ24" s="46"/>
      <c r="HZR24" s="46"/>
      <c r="HZS24" s="46"/>
      <c r="HZT24" s="46"/>
      <c r="HZU24" s="46"/>
      <c r="HZV24" s="46"/>
      <c r="HZW24" s="46"/>
      <c r="HZX24" s="46"/>
      <c r="HZY24" s="46"/>
      <c r="HZZ24" s="46"/>
      <c r="IAA24" s="46"/>
      <c r="IAB24" s="46"/>
      <c r="IAC24" s="46"/>
      <c r="IAD24" s="46"/>
      <c r="IAE24" s="46"/>
      <c r="IAF24" s="46"/>
      <c r="IAG24" s="46"/>
      <c r="IAH24" s="46"/>
      <c r="IAI24" s="46"/>
      <c r="IAJ24" s="46"/>
      <c r="IAK24" s="46"/>
      <c r="IAL24" s="46"/>
      <c r="IAM24" s="46"/>
      <c r="IAN24" s="46"/>
      <c r="IAO24" s="46"/>
      <c r="IAP24" s="46"/>
      <c r="IAQ24" s="46"/>
      <c r="IAR24" s="46"/>
      <c r="IAS24" s="46"/>
      <c r="IAT24" s="46"/>
      <c r="IAU24" s="46"/>
      <c r="IAV24" s="46"/>
      <c r="IAW24" s="46"/>
      <c r="IAX24" s="46"/>
      <c r="IAY24" s="46"/>
      <c r="IAZ24" s="46"/>
      <c r="IBA24" s="46"/>
      <c r="IBB24" s="46"/>
      <c r="IBC24" s="46"/>
      <c r="IBD24" s="46"/>
      <c r="IBE24" s="46"/>
      <c r="IBF24" s="46"/>
      <c r="IBG24" s="46"/>
      <c r="IBH24" s="46"/>
      <c r="IBI24" s="46"/>
      <c r="IBJ24" s="46"/>
      <c r="IBK24" s="46"/>
      <c r="IBL24" s="46"/>
      <c r="IBM24" s="46"/>
      <c r="IBN24" s="46"/>
      <c r="IBO24" s="46"/>
      <c r="IBP24" s="46"/>
      <c r="IBQ24" s="46"/>
      <c r="IBR24" s="46"/>
      <c r="IBS24" s="46"/>
      <c r="IBT24" s="46"/>
      <c r="IBU24" s="46"/>
      <c r="IBV24" s="46"/>
      <c r="IBW24" s="46"/>
      <c r="IBX24" s="46"/>
      <c r="IBY24" s="46"/>
      <c r="IBZ24" s="46"/>
      <c r="ICA24" s="46"/>
      <c r="ICB24" s="46"/>
      <c r="ICC24" s="46"/>
      <c r="ICD24" s="46"/>
      <c r="ICE24" s="46"/>
      <c r="ICF24" s="46"/>
      <c r="ICG24" s="46"/>
      <c r="ICH24" s="46"/>
      <c r="ICI24" s="46"/>
      <c r="ICJ24" s="46"/>
      <c r="ICK24" s="46"/>
      <c r="ICL24" s="46"/>
      <c r="ICM24" s="46"/>
      <c r="ICN24" s="46"/>
      <c r="ICO24" s="46"/>
      <c r="ICP24" s="46"/>
      <c r="ICQ24" s="46"/>
      <c r="ICR24" s="46"/>
      <c r="ICS24" s="46"/>
      <c r="ICT24" s="46"/>
      <c r="ICU24" s="46"/>
      <c r="ICV24" s="46"/>
      <c r="ICW24" s="46"/>
      <c r="ICX24" s="46"/>
      <c r="ICY24" s="46"/>
      <c r="ICZ24" s="46"/>
      <c r="IDA24" s="46"/>
      <c r="IDB24" s="46"/>
      <c r="IDC24" s="46"/>
      <c r="IDD24" s="46"/>
      <c r="IDE24" s="46"/>
      <c r="IDF24" s="46"/>
      <c r="IDG24" s="46"/>
      <c r="IDH24" s="46"/>
      <c r="IDI24" s="46"/>
      <c r="IDJ24" s="46"/>
      <c r="IDK24" s="46"/>
      <c r="IDL24" s="46"/>
      <c r="IDM24" s="46"/>
      <c r="IDN24" s="46"/>
      <c r="IDO24" s="46"/>
      <c r="IDP24" s="46"/>
      <c r="IDQ24" s="46"/>
      <c r="IDR24" s="46"/>
      <c r="IDS24" s="46"/>
      <c r="IDT24" s="46"/>
      <c r="IDU24" s="46"/>
      <c r="IDV24" s="46"/>
      <c r="IDW24" s="46"/>
      <c r="IDX24" s="46"/>
      <c r="IDY24" s="46"/>
      <c r="IDZ24" s="46"/>
      <c r="IEA24" s="46"/>
      <c r="IEB24" s="46"/>
      <c r="IEC24" s="46"/>
      <c r="IED24" s="46"/>
      <c r="IEE24" s="46"/>
      <c r="IEF24" s="46"/>
      <c r="IEG24" s="46"/>
      <c r="IEH24" s="46"/>
      <c r="IEI24" s="46"/>
      <c r="IEJ24" s="46"/>
      <c r="IEK24" s="46"/>
      <c r="IEL24" s="46"/>
      <c r="IEM24" s="46"/>
      <c r="IEN24" s="46"/>
      <c r="IEO24" s="46"/>
      <c r="IEP24" s="46"/>
      <c r="IEQ24" s="46"/>
      <c r="IER24" s="46"/>
      <c r="IES24" s="46"/>
      <c r="IET24" s="46"/>
      <c r="IEU24" s="46"/>
      <c r="IEV24" s="46"/>
      <c r="IEW24" s="46"/>
      <c r="IEX24" s="46"/>
      <c r="IEY24" s="46"/>
      <c r="IEZ24" s="46"/>
      <c r="IFA24" s="46"/>
      <c r="IFB24" s="46"/>
      <c r="IFC24" s="46"/>
      <c r="IFD24" s="46"/>
      <c r="IFE24" s="46"/>
      <c r="IFF24" s="46"/>
      <c r="IFG24" s="46"/>
      <c r="IFH24" s="46"/>
      <c r="IFI24" s="46"/>
      <c r="IFJ24" s="46"/>
      <c r="IFK24" s="46"/>
      <c r="IFL24" s="46"/>
      <c r="IFM24" s="46"/>
      <c r="IFN24" s="46"/>
      <c r="IFO24" s="46"/>
      <c r="IFP24" s="46"/>
      <c r="IFQ24" s="46"/>
      <c r="IFR24" s="46"/>
      <c r="IFS24" s="46"/>
      <c r="IFT24" s="46"/>
      <c r="IFU24" s="46"/>
      <c r="IFV24" s="46"/>
      <c r="IFW24" s="46"/>
      <c r="IFX24" s="46"/>
      <c r="IFY24" s="46"/>
      <c r="IFZ24" s="46"/>
      <c r="IGA24" s="46"/>
      <c r="IGB24" s="46"/>
      <c r="IGC24" s="46"/>
      <c r="IGD24" s="46"/>
      <c r="IGE24" s="46"/>
      <c r="IGF24" s="46"/>
      <c r="IGG24" s="46"/>
      <c r="IGH24" s="46"/>
      <c r="IGI24" s="46"/>
      <c r="IGJ24" s="46"/>
      <c r="IGK24" s="46"/>
      <c r="IGL24" s="46"/>
      <c r="IGM24" s="46"/>
      <c r="IGN24" s="46"/>
      <c r="IGO24" s="46"/>
      <c r="IGP24" s="46"/>
      <c r="IGQ24" s="46"/>
      <c r="IGR24" s="46"/>
      <c r="IGS24" s="46"/>
      <c r="IGT24" s="46"/>
      <c r="IGU24" s="46"/>
      <c r="IGV24" s="46"/>
      <c r="IGW24" s="46"/>
      <c r="IGX24" s="46"/>
      <c r="IGY24" s="46"/>
      <c r="IGZ24" s="46"/>
      <c r="IHA24" s="46"/>
      <c r="IHB24" s="46"/>
      <c r="IHC24" s="46"/>
      <c r="IHD24" s="46"/>
      <c r="IHE24" s="46"/>
      <c r="IHF24" s="46"/>
      <c r="IHG24" s="46"/>
      <c r="IHH24" s="46"/>
      <c r="IHI24" s="46"/>
      <c r="IHJ24" s="46"/>
      <c r="IHK24" s="46"/>
      <c r="IHL24" s="46"/>
      <c r="IHM24" s="46"/>
      <c r="IHN24" s="46"/>
      <c r="IHO24" s="46"/>
      <c r="IHP24" s="46"/>
      <c r="IHQ24" s="46"/>
      <c r="IHR24" s="46"/>
      <c r="IHS24" s="46"/>
      <c r="IHT24" s="46"/>
      <c r="IHU24" s="46"/>
      <c r="IHV24" s="46"/>
      <c r="IHW24" s="46"/>
      <c r="IHX24" s="46"/>
      <c r="IHY24" s="46"/>
      <c r="IHZ24" s="46"/>
      <c r="IIA24" s="46"/>
      <c r="IIB24" s="46"/>
      <c r="IIC24" s="46"/>
      <c r="IID24" s="46"/>
      <c r="IIE24" s="46"/>
      <c r="IIF24" s="46"/>
      <c r="IIG24" s="46"/>
      <c r="IIH24" s="46"/>
      <c r="III24" s="46"/>
      <c r="IIJ24" s="46"/>
      <c r="IIK24" s="46"/>
      <c r="IIL24" s="46"/>
      <c r="IIM24" s="46"/>
      <c r="IIN24" s="46"/>
      <c r="IIO24" s="46"/>
      <c r="IIP24" s="46"/>
      <c r="IIQ24" s="46"/>
      <c r="IIR24" s="46"/>
      <c r="IIS24" s="46"/>
      <c r="IIT24" s="46"/>
      <c r="IIU24" s="46"/>
      <c r="IIV24" s="46"/>
      <c r="IIW24" s="46"/>
      <c r="IIX24" s="46"/>
      <c r="IIY24" s="46"/>
      <c r="IIZ24" s="46"/>
      <c r="IJA24" s="46"/>
      <c r="IJB24" s="46"/>
      <c r="IJC24" s="46"/>
      <c r="IJD24" s="46"/>
      <c r="IJE24" s="46"/>
      <c r="IJF24" s="46"/>
      <c r="IJG24" s="46"/>
      <c r="IJH24" s="46"/>
      <c r="IJI24" s="46"/>
      <c r="IJJ24" s="46"/>
      <c r="IJK24" s="46"/>
      <c r="IJL24" s="46"/>
      <c r="IJM24" s="46"/>
      <c r="IJN24" s="46"/>
      <c r="IJO24" s="46"/>
      <c r="IJP24" s="46"/>
      <c r="IJQ24" s="46"/>
      <c r="IJR24" s="46"/>
      <c r="IJS24" s="46"/>
      <c r="IJT24" s="46"/>
      <c r="IJU24" s="46"/>
      <c r="IJV24" s="46"/>
      <c r="IJW24" s="46"/>
      <c r="IJX24" s="46"/>
      <c r="IJY24" s="46"/>
      <c r="IJZ24" s="46"/>
      <c r="IKA24" s="46"/>
      <c r="IKB24" s="46"/>
      <c r="IKC24" s="46"/>
      <c r="IKD24" s="46"/>
      <c r="IKE24" s="46"/>
      <c r="IKF24" s="46"/>
      <c r="IKG24" s="46"/>
      <c r="IKH24" s="46"/>
      <c r="IKI24" s="46"/>
      <c r="IKJ24" s="46"/>
      <c r="IKK24" s="46"/>
      <c r="IKL24" s="46"/>
      <c r="IKM24" s="46"/>
      <c r="IKN24" s="46"/>
      <c r="IKO24" s="46"/>
      <c r="IKP24" s="46"/>
      <c r="IKQ24" s="46"/>
      <c r="IKR24" s="46"/>
      <c r="IKS24" s="46"/>
      <c r="IKT24" s="46"/>
      <c r="IKU24" s="46"/>
      <c r="IKV24" s="46"/>
      <c r="IKW24" s="46"/>
      <c r="IKX24" s="46"/>
      <c r="IKY24" s="46"/>
      <c r="IKZ24" s="46"/>
      <c r="ILA24" s="46"/>
      <c r="ILB24" s="46"/>
      <c r="ILC24" s="46"/>
      <c r="ILD24" s="46"/>
      <c r="ILE24" s="46"/>
      <c r="ILF24" s="46"/>
      <c r="ILG24" s="46"/>
      <c r="ILH24" s="46"/>
      <c r="ILI24" s="46"/>
      <c r="ILJ24" s="46"/>
      <c r="ILK24" s="46"/>
      <c r="ILL24" s="46"/>
      <c r="ILM24" s="46"/>
      <c r="ILN24" s="46"/>
      <c r="ILO24" s="46"/>
      <c r="ILP24" s="46"/>
      <c r="ILQ24" s="46"/>
      <c r="ILR24" s="46"/>
      <c r="ILS24" s="46"/>
      <c r="ILT24" s="46"/>
      <c r="ILU24" s="46"/>
      <c r="ILV24" s="46"/>
      <c r="ILW24" s="46"/>
      <c r="ILX24" s="46"/>
      <c r="ILY24" s="46"/>
      <c r="ILZ24" s="46"/>
      <c r="IMA24" s="46"/>
      <c r="IMB24" s="46"/>
      <c r="IMC24" s="46"/>
      <c r="IMD24" s="46"/>
      <c r="IME24" s="46"/>
      <c r="IMF24" s="46"/>
      <c r="IMG24" s="46"/>
      <c r="IMH24" s="46"/>
      <c r="IMI24" s="46"/>
      <c r="IMJ24" s="46"/>
      <c r="IMK24" s="46"/>
      <c r="IML24" s="46"/>
      <c r="IMM24" s="46"/>
      <c r="IMN24" s="46"/>
      <c r="IMO24" s="46"/>
      <c r="IMP24" s="46"/>
      <c r="IMQ24" s="46"/>
      <c r="IMR24" s="46"/>
      <c r="IMS24" s="46"/>
      <c r="IMT24" s="46"/>
      <c r="IMU24" s="46"/>
      <c r="IMV24" s="46"/>
      <c r="IMW24" s="46"/>
      <c r="IMX24" s="46"/>
      <c r="IMY24" s="46"/>
      <c r="IMZ24" s="46"/>
      <c r="INA24" s="46"/>
      <c r="INB24" s="46"/>
      <c r="INC24" s="46"/>
      <c r="IND24" s="46"/>
      <c r="INE24" s="46"/>
      <c r="INF24" s="46"/>
      <c r="ING24" s="46"/>
      <c r="INH24" s="46"/>
      <c r="INI24" s="46"/>
      <c r="INJ24" s="46"/>
      <c r="INK24" s="46"/>
      <c r="INL24" s="46"/>
      <c r="INM24" s="46"/>
      <c r="INN24" s="46"/>
      <c r="INO24" s="46"/>
      <c r="INP24" s="46"/>
      <c r="INQ24" s="46"/>
      <c r="INR24" s="46"/>
      <c r="INS24" s="46"/>
      <c r="INT24" s="46"/>
      <c r="INU24" s="46"/>
      <c r="INV24" s="46"/>
      <c r="INW24" s="46"/>
      <c r="INX24" s="46"/>
      <c r="INY24" s="46"/>
      <c r="INZ24" s="46"/>
      <c r="IOA24" s="46"/>
      <c r="IOB24" s="46"/>
      <c r="IOC24" s="46"/>
      <c r="IOD24" s="46"/>
      <c r="IOE24" s="46"/>
      <c r="IOF24" s="46"/>
      <c r="IOG24" s="46"/>
      <c r="IOH24" s="46"/>
      <c r="IOI24" s="46"/>
      <c r="IOJ24" s="46"/>
      <c r="IOK24" s="46"/>
      <c r="IOL24" s="46"/>
      <c r="IOM24" s="46"/>
      <c r="ION24" s="46"/>
      <c r="IOO24" s="46"/>
      <c r="IOP24" s="46"/>
      <c r="IOQ24" s="46"/>
      <c r="IOR24" s="46"/>
      <c r="IOS24" s="46"/>
      <c r="IOT24" s="46"/>
      <c r="IOU24" s="46"/>
      <c r="IOV24" s="46"/>
      <c r="IOW24" s="46"/>
      <c r="IOX24" s="46"/>
      <c r="IOY24" s="46"/>
      <c r="IOZ24" s="46"/>
      <c r="IPA24" s="46"/>
      <c r="IPB24" s="46"/>
      <c r="IPC24" s="46"/>
      <c r="IPD24" s="46"/>
      <c r="IPE24" s="46"/>
      <c r="IPF24" s="46"/>
      <c r="IPG24" s="46"/>
      <c r="IPH24" s="46"/>
      <c r="IPI24" s="46"/>
      <c r="IPJ24" s="46"/>
      <c r="IPK24" s="46"/>
      <c r="IPL24" s="46"/>
      <c r="IPM24" s="46"/>
      <c r="IPN24" s="46"/>
      <c r="IPO24" s="46"/>
      <c r="IPP24" s="46"/>
      <c r="IPQ24" s="46"/>
      <c r="IPR24" s="46"/>
      <c r="IPS24" s="46"/>
      <c r="IPT24" s="46"/>
      <c r="IPU24" s="46"/>
      <c r="IPV24" s="46"/>
      <c r="IPW24" s="46"/>
      <c r="IPX24" s="46"/>
      <c r="IPY24" s="46"/>
      <c r="IPZ24" s="46"/>
      <c r="IQA24" s="46"/>
      <c r="IQB24" s="46"/>
      <c r="IQC24" s="46"/>
      <c r="IQD24" s="46"/>
      <c r="IQE24" s="46"/>
      <c r="IQF24" s="46"/>
      <c r="IQG24" s="46"/>
      <c r="IQH24" s="46"/>
      <c r="IQI24" s="46"/>
      <c r="IQJ24" s="46"/>
      <c r="IQK24" s="46"/>
      <c r="IQL24" s="46"/>
      <c r="IQM24" s="46"/>
      <c r="IQN24" s="46"/>
      <c r="IQO24" s="46"/>
      <c r="IQP24" s="46"/>
      <c r="IQQ24" s="46"/>
      <c r="IQR24" s="46"/>
      <c r="IQS24" s="46"/>
      <c r="IQT24" s="46"/>
      <c r="IQU24" s="46"/>
      <c r="IQV24" s="46"/>
      <c r="IQW24" s="46"/>
      <c r="IQX24" s="46"/>
      <c r="IQY24" s="46"/>
      <c r="IQZ24" s="46"/>
      <c r="IRA24" s="46"/>
      <c r="IRB24" s="46"/>
      <c r="IRC24" s="46"/>
      <c r="IRD24" s="46"/>
      <c r="IRE24" s="46"/>
      <c r="IRF24" s="46"/>
      <c r="IRG24" s="46"/>
      <c r="IRH24" s="46"/>
      <c r="IRI24" s="46"/>
      <c r="IRJ24" s="46"/>
      <c r="IRK24" s="46"/>
      <c r="IRL24" s="46"/>
      <c r="IRM24" s="46"/>
      <c r="IRN24" s="46"/>
      <c r="IRO24" s="46"/>
      <c r="IRP24" s="46"/>
      <c r="IRQ24" s="46"/>
      <c r="IRR24" s="46"/>
      <c r="IRS24" s="46"/>
      <c r="IRT24" s="46"/>
      <c r="IRU24" s="46"/>
      <c r="IRV24" s="46"/>
      <c r="IRW24" s="46"/>
      <c r="IRX24" s="46"/>
      <c r="IRY24" s="46"/>
      <c r="IRZ24" s="46"/>
      <c r="ISA24" s="46"/>
      <c r="ISB24" s="46"/>
      <c r="ISC24" s="46"/>
      <c r="ISD24" s="46"/>
      <c r="ISE24" s="46"/>
      <c r="ISF24" s="46"/>
      <c r="ISG24" s="46"/>
      <c r="ISH24" s="46"/>
      <c r="ISI24" s="46"/>
      <c r="ISJ24" s="46"/>
      <c r="ISK24" s="46"/>
      <c r="ISL24" s="46"/>
      <c r="ISM24" s="46"/>
      <c r="ISN24" s="46"/>
      <c r="ISO24" s="46"/>
      <c r="ISP24" s="46"/>
      <c r="ISQ24" s="46"/>
      <c r="ISR24" s="46"/>
      <c r="ISS24" s="46"/>
      <c r="IST24" s="46"/>
      <c r="ISU24" s="46"/>
      <c r="ISV24" s="46"/>
      <c r="ISW24" s="46"/>
      <c r="ISX24" s="46"/>
      <c r="ISY24" s="46"/>
      <c r="ISZ24" s="46"/>
      <c r="ITA24" s="46"/>
      <c r="ITB24" s="46"/>
      <c r="ITC24" s="46"/>
      <c r="ITD24" s="46"/>
      <c r="ITE24" s="46"/>
      <c r="ITF24" s="46"/>
      <c r="ITG24" s="46"/>
      <c r="ITH24" s="46"/>
      <c r="ITI24" s="46"/>
      <c r="ITJ24" s="46"/>
      <c r="ITK24" s="46"/>
      <c r="ITL24" s="46"/>
      <c r="ITM24" s="46"/>
      <c r="ITN24" s="46"/>
      <c r="ITO24" s="46"/>
      <c r="ITP24" s="46"/>
      <c r="ITQ24" s="46"/>
      <c r="ITR24" s="46"/>
      <c r="ITS24" s="46"/>
      <c r="ITT24" s="46"/>
      <c r="ITU24" s="46"/>
      <c r="ITV24" s="46"/>
      <c r="ITW24" s="46"/>
      <c r="ITX24" s="46"/>
      <c r="ITY24" s="46"/>
      <c r="ITZ24" s="46"/>
      <c r="IUA24" s="46"/>
      <c r="IUB24" s="46"/>
      <c r="IUC24" s="46"/>
      <c r="IUD24" s="46"/>
      <c r="IUE24" s="46"/>
      <c r="IUF24" s="46"/>
      <c r="IUG24" s="46"/>
      <c r="IUH24" s="46"/>
      <c r="IUI24" s="46"/>
      <c r="IUJ24" s="46"/>
      <c r="IUK24" s="46"/>
      <c r="IUL24" s="46"/>
      <c r="IUM24" s="46"/>
      <c r="IUN24" s="46"/>
      <c r="IUO24" s="46"/>
      <c r="IUP24" s="46"/>
      <c r="IUQ24" s="46"/>
      <c r="IUR24" s="46"/>
      <c r="IUS24" s="46"/>
      <c r="IUT24" s="46"/>
      <c r="IUU24" s="46"/>
      <c r="IUV24" s="46"/>
      <c r="IUW24" s="46"/>
      <c r="IUX24" s="46"/>
      <c r="IUY24" s="46"/>
      <c r="IUZ24" s="46"/>
      <c r="IVA24" s="46"/>
      <c r="IVB24" s="46"/>
      <c r="IVC24" s="46"/>
      <c r="IVD24" s="46"/>
      <c r="IVE24" s="46"/>
      <c r="IVF24" s="46"/>
      <c r="IVG24" s="46"/>
      <c r="IVH24" s="46"/>
      <c r="IVI24" s="46"/>
      <c r="IVJ24" s="46"/>
      <c r="IVK24" s="46"/>
      <c r="IVL24" s="46"/>
      <c r="IVM24" s="46"/>
      <c r="IVN24" s="46"/>
      <c r="IVO24" s="46"/>
      <c r="IVP24" s="46"/>
      <c r="IVQ24" s="46"/>
      <c r="IVR24" s="46"/>
      <c r="IVS24" s="46"/>
      <c r="IVT24" s="46"/>
      <c r="IVU24" s="46"/>
      <c r="IVV24" s="46"/>
      <c r="IVW24" s="46"/>
      <c r="IVX24" s="46"/>
      <c r="IVY24" s="46"/>
      <c r="IVZ24" s="46"/>
      <c r="IWA24" s="46"/>
      <c r="IWB24" s="46"/>
      <c r="IWC24" s="46"/>
      <c r="IWD24" s="46"/>
      <c r="IWE24" s="46"/>
      <c r="IWF24" s="46"/>
      <c r="IWG24" s="46"/>
      <c r="IWH24" s="46"/>
      <c r="IWI24" s="46"/>
      <c r="IWJ24" s="46"/>
      <c r="IWK24" s="46"/>
      <c r="IWL24" s="46"/>
      <c r="IWM24" s="46"/>
      <c r="IWN24" s="46"/>
      <c r="IWO24" s="46"/>
      <c r="IWP24" s="46"/>
      <c r="IWQ24" s="46"/>
      <c r="IWR24" s="46"/>
      <c r="IWS24" s="46"/>
      <c r="IWT24" s="46"/>
      <c r="IWU24" s="46"/>
      <c r="IWV24" s="46"/>
      <c r="IWW24" s="46"/>
      <c r="IWX24" s="46"/>
      <c r="IWY24" s="46"/>
      <c r="IWZ24" s="46"/>
      <c r="IXA24" s="46"/>
      <c r="IXB24" s="46"/>
      <c r="IXC24" s="46"/>
      <c r="IXD24" s="46"/>
      <c r="IXE24" s="46"/>
      <c r="IXF24" s="46"/>
      <c r="IXG24" s="46"/>
      <c r="IXH24" s="46"/>
      <c r="IXI24" s="46"/>
      <c r="IXJ24" s="46"/>
      <c r="IXK24" s="46"/>
      <c r="IXL24" s="46"/>
      <c r="IXM24" s="46"/>
      <c r="IXN24" s="46"/>
      <c r="IXO24" s="46"/>
      <c r="IXP24" s="46"/>
      <c r="IXQ24" s="46"/>
      <c r="IXR24" s="46"/>
      <c r="IXS24" s="46"/>
      <c r="IXT24" s="46"/>
      <c r="IXU24" s="46"/>
      <c r="IXV24" s="46"/>
      <c r="IXW24" s="46"/>
      <c r="IXX24" s="46"/>
      <c r="IXY24" s="46"/>
      <c r="IXZ24" s="46"/>
      <c r="IYA24" s="46"/>
      <c r="IYB24" s="46"/>
      <c r="IYC24" s="46"/>
      <c r="IYD24" s="46"/>
      <c r="IYE24" s="46"/>
      <c r="IYF24" s="46"/>
      <c r="IYG24" s="46"/>
      <c r="IYH24" s="46"/>
      <c r="IYI24" s="46"/>
      <c r="IYJ24" s="46"/>
      <c r="IYK24" s="46"/>
      <c r="IYL24" s="46"/>
      <c r="IYM24" s="46"/>
      <c r="IYN24" s="46"/>
      <c r="IYO24" s="46"/>
      <c r="IYP24" s="46"/>
      <c r="IYQ24" s="46"/>
      <c r="IYR24" s="46"/>
      <c r="IYS24" s="46"/>
      <c r="IYT24" s="46"/>
      <c r="IYU24" s="46"/>
      <c r="IYV24" s="46"/>
      <c r="IYW24" s="46"/>
      <c r="IYX24" s="46"/>
      <c r="IYY24" s="46"/>
      <c r="IYZ24" s="46"/>
      <c r="IZA24" s="46"/>
      <c r="IZB24" s="46"/>
      <c r="IZC24" s="46"/>
      <c r="IZD24" s="46"/>
      <c r="IZE24" s="46"/>
      <c r="IZF24" s="46"/>
      <c r="IZG24" s="46"/>
      <c r="IZH24" s="46"/>
      <c r="IZI24" s="46"/>
      <c r="IZJ24" s="46"/>
      <c r="IZK24" s="46"/>
      <c r="IZL24" s="46"/>
      <c r="IZM24" s="46"/>
      <c r="IZN24" s="46"/>
      <c r="IZO24" s="46"/>
      <c r="IZP24" s="46"/>
      <c r="IZQ24" s="46"/>
      <c r="IZR24" s="46"/>
      <c r="IZS24" s="46"/>
      <c r="IZT24" s="46"/>
      <c r="IZU24" s="46"/>
      <c r="IZV24" s="46"/>
      <c r="IZW24" s="46"/>
      <c r="IZX24" s="46"/>
      <c r="IZY24" s="46"/>
      <c r="IZZ24" s="46"/>
      <c r="JAA24" s="46"/>
      <c r="JAB24" s="46"/>
      <c r="JAC24" s="46"/>
      <c r="JAD24" s="46"/>
      <c r="JAE24" s="46"/>
      <c r="JAF24" s="46"/>
      <c r="JAG24" s="46"/>
      <c r="JAH24" s="46"/>
      <c r="JAI24" s="46"/>
      <c r="JAJ24" s="46"/>
      <c r="JAK24" s="46"/>
      <c r="JAL24" s="46"/>
      <c r="JAM24" s="46"/>
      <c r="JAN24" s="46"/>
      <c r="JAO24" s="46"/>
      <c r="JAP24" s="46"/>
      <c r="JAQ24" s="46"/>
      <c r="JAR24" s="46"/>
      <c r="JAS24" s="46"/>
      <c r="JAT24" s="46"/>
      <c r="JAU24" s="46"/>
      <c r="JAV24" s="46"/>
      <c r="JAW24" s="46"/>
      <c r="JAX24" s="46"/>
      <c r="JAY24" s="46"/>
      <c r="JAZ24" s="46"/>
      <c r="JBA24" s="46"/>
      <c r="JBB24" s="46"/>
      <c r="JBC24" s="46"/>
      <c r="JBD24" s="46"/>
      <c r="JBE24" s="46"/>
      <c r="JBF24" s="46"/>
      <c r="JBG24" s="46"/>
      <c r="JBH24" s="46"/>
      <c r="JBI24" s="46"/>
      <c r="JBJ24" s="46"/>
      <c r="JBK24" s="46"/>
      <c r="JBL24" s="46"/>
      <c r="JBM24" s="46"/>
      <c r="JBN24" s="46"/>
      <c r="JBO24" s="46"/>
      <c r="JBP24" s="46"/>
      <c r="JBQ24" s="46"/>
      <c r="JBR24" s="46"/>
      <c r="JBS24" s="46"/>
      <c r="JBT24" s="46"/>
      <c r="JBU24" s="46"/>
      <c r="JBV24" s="46"/>
      <c r="JBW24" s="46"/>
      <c r="JBX24" s="46"/>
      <c r="JBY24" s="46"/>
      <c r="JBZ24" s="46"/>
      <c r="JCA24" s="46"/>
      <c r="JCB24" s="46"/>
      <c r="JCC24" s="46"/>
      <c r="JCD24" s="46"/>
      <c r="JCE24" s="46"/>
      <c r="JCF24" s="46"/>
      <c r="JCG24" s="46"/>
      <c r="JCH24" s="46"/>
      <c r="JCI24" s="46"/>
      <c r="JCJ24" s="46"/>
      <c r="JCK24" s="46"/>
      <c r="JCL24" s="46"/>
      <c r="JCM24" s="46"/>
      <c r="JCN24" s="46"/>
      <c r="JCO24" s="46"/>
      <c r="JCP24" s="46"/>
      <c r="JCQ24" s="46"/>
      <c r="JCR24" s="46"/>
      <c r="JCS24" s="46"/>
      <c r="JCT24" s="46"/>
      <c r="JCU24" s="46"/>
      <c r="JCV24" s="46"/>
      <c r="JCW24" s="46"/>
      <c r="JCX24" s="46"/>
      <c r="JCY24" s="46"/>
      <c r="JCZ24" s="46"/>
      <c r="JDA24" s="46"/>
      <c r="JDB24" s="46"/>
      <c r="JDC24" s="46"/>
      <c r="JDD24" s="46"/>
      <c r="JDE24" s="46"/>
      <c r="JDF24" s="46"/>
      <c r="JDG24" s="46"/>
      <c r="JDH24" s="46"/>
      <c r="JDI24" s="46"/>
      <c r="JDJ24" s="46"/>
      <c r="JDK24" s="46"/>
      <c r="JDL24" s="46"/>
      <c r="JDM24" s="46"/>
      <c r="JDN24" s="46"/>
      <c r="JDO24" s="46"/>
      <c r="JDP24" s="46"/>
      <c r="JDQ24" s="46"/>
      <c r="JDR24" s="46"/>
      <c r="JDS24" s="46"/>
      <c r="JDT24" s="46"/>
      <c r="JDU24" s="46"/>
      <c r="JDV24" s="46"/>
      <c r="JDW24" s="46"/>
      <c r="JDX24" s="46"/>
      <c r="JDY24" s="46"/>
      <c r="JDZ24" s="46"/>
      <c r="JEA24" s="46"/>
      <c r="JEB24" s="46"/>
      <c r="JEC24" s="46"/>
      <c r="JED24" s="46"/>
      <c r="JEE24" s="46"/>
      <c r="JEF24" s="46"/>
      <c r="JEG24" s="46"/>
      <c r="JEH24" s="46"/>
      <c r="JEI24" s="46"/>
      <c r="JEJ24" s="46"/>
      <c r="JEK24" s="46"/>
      <c r="JEL24" s="46"/>
      <c r="JEM24" s="46"/>
      <c r="JEN24" s="46"/>
      <c r="JEO24" s="46"/>
      <c r="JEP24" s="46"/>
      <c r="JEQ24" s="46"/>
      <c r="JER24" s="46"/>
      <c r="JES24" s="46"/>
      <c r="JET24" s="46"/>
      <c r="JEU24" s="46"/>
      <c r="JEV24" s="46"/>
      <c r="JEW24" s="46"/>
      <c r="JEX24" s="46"/>
      <c r="JEY24" s="46"/>
      <c r="JEZ24" s="46"/>
      <c r="JFA24" s="46"/>
      <c r="JFB24" s="46"/>
      <c r="JFC24" s="46"/>
      <c r="JFD24" s="46"/>
      <c r="JFE24" s="46"/>
      <c r="JFF24" s="46"/>
      <c r="JFG24" s="46"/>
      <c r="JFH24" s="46"/>
      <c r="JFI24" s="46"/>
      <c r="JFJ24" s="46"/>
      <c r="JFK24" s="46"/>
      <c r="JFL24" s="46"/>
      <c r="JFM24" s="46"/>
      <c r="JFN24" s="46"/>
      <c r="JFO24" s="46"/>
      <c r="JFP24" s="46"/>
      <c r="JFQ24" s="46"/>
      <c r="JFR24" s="46"/>
      <c r="JFS24" s="46"/>
      <c r="JFT24" s="46"/>
      <c r="JFU24" s="46"/>
      <c r="JFV24" s="46"/>
      <c r="JFW24" s="46"/>
      <c r="JFX24" s="46"/>
      <c r="JFY24" s="46"/>
      <c r="JFZ24" s="46"/>
      <c r="JGA24" s="46"/>
      <c r="JGB24" s="46"/>
      <c r="JGC24" s="46"/>
      <c r="JGD24" s="46"/>
      <c r="JGE24" s="46"/>
      <c r="JGF24" s="46"/>
      <c r="JGG24" s="46"/>
      <c r="JGH24" s="46"/>
      <c r="JGI24" s="46"/>
      <c r="JGJ24" s="46"/>
      <c r="JGK24" s="46"/>
      <c r="JGL24" s="46"/>
      <c r="JGM24" s="46"/>
      <c r="JGN24" s="46"/>
      <c r="JGO24" s="46"/>
      <c r="JGP24" s="46"/>
      <c r="JGQ24" s="46"/>
      <c r="JGR24" s="46"/>
      <c r="JGS24" s="46"/>
      <c r="JGT24" s="46"/>
      <c r="JGU24" s="46"/>
      <c r="JGV24" s="46"/>
      <c r="JGW24" s="46"/>
      <c r="JGX24" s="46"/>
      <c r="JGY24" s="46"/>
      <c r="JGZ24" s="46"/>
      <c r="JHA24" s="46"/>
      <c r="JHB24" s="46"/>
      <c r="JHC24" s="46"/>
      <c r="JHD24" s="46"/>
      <c r="JHE24" s="46"/>
      <c r="JHF24" s="46"/>
      <c r="JHG24" s="46"/>
      <c r="JHH24" s="46"/>
      <c r="JHI24" s="46"/>
      <c r="JHJ24" s="46"/>
      <c r="JHK24" s="46"/>
      <c r="JHL24" s="46"/>
      <c r="JHM24" s="46"/>
      <c r="JHN24" s="46"/>
      <c r="JHO24" s="46"/>
      <c r="JHP24" s="46"/>
      <c r="JHQ24" s="46"/>
      <c r="JHR24" s="46"/>
      <c r="JHS24" s="46"/>
      <c r="JHT24" s="46"/>
      <c r="JHU24" s="46"/>
      <c r="JHV24" s="46"/>
      <c r="JHW24" s="46"/>
      <c r="JHX24" s="46"/>
      <c r="JHY24" s="46"/>
      <c r="JHZ24" s="46"/>
      <c r="JIA24" s="46"/>
      <c r="JIB24" s="46"/>
      <c r="JIC24" s="46"/>
      <c r="JID24" s="46"/>
      <c r="JIE24" s="46"/>
      <c r="JIF24" s="46"/>
      <c r="JIG24" s="46"/>
      <c r="JIH24" s="46"/>
      <c r="JII24" s="46"/>
      <c r="JIJ24" s="46"/>
      <c r="JIK24" s="46"/>
      <c r="JIL24" s="46"/>
      <c r="JIM24" s="46"/>
      <c r="JIN24" s="46"/>
      <c r="JIO24" s="46"/>
      <c r="JIP24" s="46"/>
      <c r="JIQ24" s="46"/>
      <c r="JIR24" s="46"/>
      <c r="JIS24" s="46"/>
      <c r="JIT24" s="46"/>
      <c r="JIU24" s="46"/>
      <c r="JIV24" s="46"/>
      <c r="JIW24" s="46"/>
      <c r="JIX24" s="46"/>
      <c r="JIY24" s="46"/>
      <c r="JIZ24" s="46"/>
      <c r="JJA24" s="46"/>
      <c r="JJB24" s="46"/>
      <c r="JJC24" s="46"/>
      <c r="JJD24" s="46"/>
      <c r="JJE24" s="46"/>
      <c r="JJF24" s="46"/>
      <c r="JJG24" s="46"/>
      <c r="JJH24" s="46"/>
      <c r="JJI24" s="46"/>
      <c r="JJJ24" s="46"/>
      <c r="JJK24" s="46"/>
      <c r="JJL24" s="46"/>
      <c r="JJM24" s="46"/>
      <c r="JJN24" s="46"/>
      <c r="JJO24" s="46"/>
      <c r="JJP24" s="46"/>
      <c r="JJQ24" s="46"/>
      <c r="JJR24" s="46"/>
      <c r="JJS24" s="46"/>
      <c r="JJT24" s="46"/>
      <c r="JJU24" s="46"/>
      <c r="JJV24" s="46"/>
      <c r="JJW24" s="46"/>
      <c r="JJX24" s="46"/>
      <c r="JJY24" s="46"/>
      <c r="JJZ24" s="46"/>
      <c r="JKA24" s="46"/>
      <c r="JKB24" s="46"/>
      <c r="JKC24" s="46"/>
      <c r="JKD24" s="46"/>
      <c r="JKE24" s="46"/>
      <c r="JKF24" s="46"/>
      <c r="JKG24" s="46"/>
      <c r="JKH24" s="46"/>
      <c r="JKI24" s="46"/>
      <c r="JKJ24" s="46"/>
      <c r="JKK24" s="46"/>
      <c r="JKL24" s="46"/>
      <c r="JKM24" s="46"/>
      <c r="JKN24" s="46"/>
      <c r="JKO24" s="46"/>
      <c r="JKP24" s="46"/>
      <c r="JKQ24" s="46"/>
      <c r="JKR24" s="46"/>
      <c r="JKS24" s="46"/>
      <c r="JKT24" s="46"/>
      <c r="JKU24" s="46"/>
      <c r="JKV24" s="46"/>
      <c r="JKW24" s="46"/>
      <c r="JKX24" s="46"/>
      <c r="JKY24" s="46"/>
      <c r="JKZ24" s="46"/>
      <c r="JLA24" s="46"/>
      <c r="JLB24" s="46"/>
      <c r="JLC24" s="46"/>
      <c r="JLD24" s="46"/>
      <c r="JLE24" s="46"/>
      <c r="JLF24" s="46"/>
      <c r="JLG24" s="46"/>
      <c r="JLH24" s="46"/>
      <c r="JLI24" s="46"/>
      <c r="JLJ24" s="46"/>
      <c r="JLK24" s="46"/>
      <c r="JLL24" s="46"/>
      <c r="JLM24" s="46"/>
      <c r="JLN24" s="46"/>
      <c r="JLO24" s="46"/>
      <c r="JLP24" s="46"/>
      <c r="JLQ24" s="46"/>
      <c r="JLR24" s="46"/>
      <c r="JLS24" s="46"/>
      <c r="JLT24" s="46"/>
      <c r="JLU24" s="46"/>
      <c r="JLV24" s="46"/>
      <c r="JLW24" s="46"/>
      <c r="JLX24" s="46"/>
      <c r="JLY24" s="46"/>
      <c r="JLZ24" s="46"/>
      <c r="JMA24" s="46"/>
      <c r="JMB24" s="46"/>
      <c r="JMC24" s="46"/>
      <c r="JMD24" s="46"/>
      <c r="JME24" s="46"/>
      <c r="JMF24" s="46"/>
      <c r="JMG24" s="46"/>
      <c r="JMH24" s="46"/>
      <c r="JMI24" s="46"/>
      <c r="JMJ24" s="46"/>
      <c r="JMK24" s="46"/>
      <c r="JML24" s="46"/>
      <c r="JMM24" s="46"/>
      <c r="JMN24" s="46"/>
      <c r="JMO24" s="46"/>
      <c r="JMP24" s="46"/>
      <c r="JMQ24" s="46"/>
      <c r="JMR24" s="46"/>
      <c r="JMS24" s="46"/>
      <c r="JMT24" s="46"/>
      <c r="JMU24" s="46"/>
      <c r="JMV24" s="46"/>
      <c r="JMW24" s="46"/>
      <c r="JMX24" s="46"/>
      <c r="JMY24" s="46"/>
      <c r="JMZ24" s="46"/>
      <c r="JNA24" s="46"/>
      <c r="JNB24" s="46"/>
      <c r="JNC24" s="46"/>
      <c r="JND24" s="46"/>
      <c r="JNE24" s="46"/>
      <c r="JNF24" s="46"/>
      <c r="JNG24" s="46"/>
      <c r="JNH24" s="46"/>
      <c r="JNI24" s="46"/>
      <c r="JNJ24" s="46"/>
      <c r="JNK24" s="46"/>
      <c r="JNL24" s="46"/>
      <c r="JNM24" s="46"/>
      <c r="JNN24" s="46"/>
      <c r="JNO24" s="46"/>
      <c r="JNP24" s="46"/>
      <c r="JNQ24" s="46"/>
      <c r="JNR24" s="46"/>
      <c r="JNS24" s="46"/>
      <c r="JNT24" s="46"/>
      <c r="JNU24" s="46"/>
      <c r="JNV24" s="46"/>
      <c r="JNW24" s="46"/>
      <c r="JNX24" s="46"/>
      <c r="JNY24" s="46"/>
      <c r="JNZ24" s="46"/>
      <c r="JOA24" s="46"/>
      <c r="JOB24" s="46"/>
      <c r="JOC24" s="46"/>
      <c r="JOD24" s="46"/>
      <c r="JOE24" s="46"/>
      <c r="JOF24" s="46"/>
      <c r="JOG24" s="46"/>
      <c r="JOH24" s="46"/>
      <c r="JOI24" s="46"/>
      <c r="JOJ24" s="46"/>
      <c r="JOK24" s="46"/>
      <c r="JOL24" s="46"/>
      <c r="JOM24" s="46"/>
      <c r="JON24" s="46"/>
      <c r="JOO24" s="46"/>
      <c r="JOP24" s="46"/>
      <c r="JOQ24" s="46"/>
      <c r="JOR24" s="46"/>
      <c r="JOS24" s="46"/>
      <c r="JOT24" s="46"/>
      <c r="JOU24" s="46"/>
      <c r="JOV24" s="46"/>
      <c r="JOW24" s="46"/>
      <c r="JOX24" s="46"/>
      <c r="JOY24" s="46"/>
      <c r="JOZ24" s="46"/>
      <c r="JPA24" s="46"/>
      <c r="JPB24" s="46"/>
      <c r="JPC24" s="46"/>
      <c r="JPD24" s="46"/>
      <c r="JPE24" s="46"/>
      <c r="JPF24" s="46"/>
      <c r="JPG24" s="46"/>
      <c r="JPH24" s="46"/>
      <c r="JPI24" s="46"/>
      <c r="JPJ24" s="46"/>
      <c r="JPK24" s="46"/>
      <c r="JPL24" s="46"/>
      <c r="JPM24" s="46"/>
      <c r="JPN24" s="46"/>
      <c r="JPO24" s="46"/>
      <c r="JPP24" s="46"/>
      <c r="JPQ24" s="46"/>
      <c r="JPR24" s="46"/>
      <c r="JPS24" s="46"/>
      <c r="JPT24" s="46"/>
      <c r="JPU24" s="46"/>
      <c r="JPV24" s="46"/>
      <c r="JPW24" s="46"/>
      <c r="JPX24" s="46"/>
      <c r="JPY24" s="46"/>
      <c r="JPZ24" s="46"/>
      <c r="JQA24" s="46"/>
      <c r="JQB24" s="46"/>
      <c r="JQC24" s="46"/>
      <c r="JQD24" s="46"/>
      <c r="JQE24" s="46"/>
      <c r="JQF24" s="46"/>
      <c r="JQG24" s="46"/>
      <c r="JQH24" s="46"/>
      <c r="JQI24" s="46"/>
      <c r="JQJ24" s="46"/>
      <c r="JQK24" s="46"/>
      <c r="JQL24" s="46"/>
      <c r="JQM24" s="46"/>
      <c r="JQN24" s="46"/>
      <c r="JQO24" s="46"/>
      <c r="JQP24" s="46"/>
      <c r="JQQ24" s="46"/>
      <c r="JQR24" s="46"/>
      <c r="JQS24" s="46"/>
      <c r="JQT24" s="46"/>
      <c r="JQU24" s="46"/>
      <c r="JQV24" s="46"/>
      <c r="JQW24" s="46"/>
      <c r="JQX24" s="46"/>
      <c r="JQY24" s="46"/>
      <c r="JQZ24" s="46"/>
      <c r="JRA24" s="46"/>
      <c r="JRB24" s="46"/>
      <c r="JRC24" s="46"/>
      <c r="JRD24" s="46"/>
      <c r="JRE24" s="46"/>
      <c r="JRF24" s="46"/>
      <c r="JRG24" s="46"/>
      <c r="JRH24" s="46"/>
      <c r="JRI24" s="46"/>
      <c r="JRJ24" s="46"/>
      <c r="JRK24" s="46"/>
      <c r="JRL24" s="46"/>
      <c r="JRM24" s="46"/>
      <c r="JRN24" s="46"/>
      <c r="JRO24" s="46"/>
      <c r="JRP24" s="46"/>
      <c r="JRQ24" s="46"/>
      <c r="JRR24" s="46"/>
      <c r="JRS24" s="46"/>
      <c r="JRT24" s="46"/>
      <c r="JRU24" s="46"/>
      <c r="JRV24" s="46"/>
      <c r="JRW24" s="46"/>
      <c r="JRX24" s="46"/>
      <c r="JRY24" s="46"/>
      <c r="JRZ24" s="46"/>
      <c r="JSA24" s="46"/>
      <c r="JSB24" s="46"/>
      <c r="JSC24" s="46"/>
      <c r="JSD24" s="46"/>
      <c r="JSE24" s="46"/>
      <c r="JSF24" s="46"/>
      <c r="JSG24" s="46"/>
      <c r="JSH24" s="46"/>
      <c r="JSI24" s="46"/>
      <c r="JSJ24" s="46"/>
      <c r="JSK24" s="46"/>
      <c r="JSL24" s="46"/>
      <c r="JSM24" s="46"/>
      <c r="JSN24" s="46"/>
      <c r="JSO24" s="46"/>
      <c r="JSP24" s="46"/>
      <c r="JSQ24" s="46"/>
      <c r="JSR24" s="46"/>
      <c r="JSS24" s="46"/>
      <c r="JST24" s="46"/>
      <c r="JSU24" s="46"/>
      <c r="JSV24" s="46"/>
      <c r="JSW24" s="46"/>
      <c r="JSX24" s="46"/>
      <c r="JSY24" s="46"/>
      <c r="JSZ24" s="46"/>
      <c r="JTA24" s="46"/>
      <c r="JTB24" s="46"/>
      <c r="JTC24" s="46"/>
      <c r="JTD24" s="46"/>
      <c r="JTE24" s="46"/>
      <c r="JTF24" s="46"/>
      <c r="JTG24" s="46"/>
      <c r="JTH24" s="46"/>
      <c r="JTI24" s="46"/>
      <c r="JTJ24" s="46"/>
      <c r="JTK24" s="46"/>
      <c r="JTL24" s="46"/>
      <c r="JTM24" s="46"/>
      <c r="JTN24" s="46"/>
      <c r="JTO24" s="46"/>
      <c r="JTP24" s="46"/>
      <c r="JTQ24" s="46"/>
      <c r="JTR24" s="46"/>
      <c r="JTS24" s="46"/>
      <c r="JTT24" s="46"/>
      <c r="JTU24" s="46"/>
      <c r="JTV24" s="46"/>
      <c r="JTW24" s="46"/>
      <c r="JTX24" s="46"/>
      <c r="JTY24" s="46"/>
      <c r="JTZ24" s="46"/>
      <c r="JUA24" s="46"/>
      <c r="JUB24" s="46"/>
      <c r="JUC24" s="46"/>
      <c r="JUD24" s="46"/>
      <c r="JUE24" s="46"/>
      <c r="JUF24" s="46"/>
      <c r="JUG24" s="46"/>
      <c r="JUH24" s="46"/>
      <c r="JUI24" s="46"/>
      <c r="JUJ24" s="46"/>
      <c r="JUK24" s="46"/>
      <c r="JUL24" s="46"/>
      <c r="JUM24" s="46"/>
      <c r="JUN24" s="46"/>
      <c r="JUO24" s="46"/>
      <c r="JUP24" s="46"/>
      <c r="JUQ24" s="46"/>
      <c r="JUR24" s="46"/>
      <c r="JUS24" s="46"/>
      <c r="JUT24" s="46"/>
      <c r="JUU24" s="46"/>
      <c r="JUV24" s="46"/>
      <c r="JUW24" s="46"/>
      <c r="JUX24" s="46"/>
      <c r="JUY24" s="46"/>
      <c r="JUZ24" s="46"/>
      <c r="JVA24" s="46"/>
      <c r="JVB24" s="46"/>
      <c r="JVC24" s="46"/>
      <c r="JVD24" s="46"/>
      <c r="JVE24" s="46"/>
      <c r="JVF24" s="46"/>
      <c r="JVG24" s="46"/>
      <c r="JVH24" s="46"/>
      <c r="JVI24" s="46"/>
      <c r="JVJ24" s="46"/>
      <c r="JVK24" s="46"/>
      <c r="JVL24" s="46"/>
      <c r="JVM24" s="46"/>
      <c r="JVN24" s="46"/>
      <c r="JVO24" s="46"/>
      <c r="JVP24" s="46"/>
      <c r="JVQ24" s="46"/>
      <c r="JVR24" s="46"/>
      <c r="JVS24" s="46"/>
      <c r="JVT24" s="46"/>
      <c r="JVU24" s="46"/>
      <c r="JVV24" s="46"/>
      <c r="JVW24" s="46"/>
      <c r="JVX24" s="46"/>
      <c r="JVY24" s="46"/>
      <c r="JVZ24" s="46"/>
      <c r="JWA24" s="46"/>
      <c r="JWB24" s="46"/>
      <c r="JWC24" s="46"/>
      <c r="JWD24" s="46"/>
      <c r="JWE24" s="46"/>
      <c r="JWF24" s="46"/>
      <c r="JWG24" s="46"/>
      <c r="JWH24" s="46"/>
      <c r="JWI24" s="46"/>
      <c r="JWJ24" s="46"/>
      <c r="JWK24" s="46"/>
      <c r="JWL24" s="46"/>
      <c r="JWM24" s="46"/>
      <c r="JWN24" s="46"/>
      <c r="JWO24" s="46"/>
      <c r="JWP24" s="46"/>
      <c r="JWQ24" s="46"/>
      <c r="JWR24" s="46"/>
      <c r="JWS24" s="46"/>
      <c r="JWT24" s="46"/>
      <c r="JWU24" s="46"/>
      <c r="JWV24" s="46"/>
      <c r="JWW24" s="46"/>
      <c r="JWX24" s="46"/>
      <c r="JWY24" s="46"/>
      <c r="JWZ24" s="46"/>
      <c r="JXA24" s="46"/>
      <c r="JXB24" s="46"/>
      <c r="JXC24" s="46"/>
      <c r="JXD24" s="46"/>
      <c r="JXE24" s="46"/>
      <c r="JXF24" s="46"/>
      <c r="JXG24" s="46"/>
      <c r="JXH24" s="46"/>
      <c r="JXI24" s="46"/>
      <c r="JXJ24" s="46"/>
      <c r="JXK24" s="46"/>
      <c r="JXL24" s="46"/>
      <c r="JXM24" s="46"/>
      <c r="JXN24" s="46"/>
      <c r="JXO24" s="46"/>
      <c r="JXP24" s="46"/>
      <c r="JXQ24" s="46"/>
      <c r="JXR24" s="46"/>
      <c r="JXS24" s="46"/>
      <c r="JXT24" s="46"/>
      <c r="JXU24" s="46"/>
      <c r="JXV24" s="46"/>
      <c r="JXW24" s="46"/>
      <c r="JXX24" s="46"/>
      <c r="JXY24" s="46"/>
      <c r="JXZ24" s="46"/>
      <c r="JYA24" s="46"/>
      <c r="JYB24" s="46"/>
      <c r="JYC24" s="46"/>
      <c r="JYD24" s="46"/>
      <c r="JYE24" s="46"/>
      <c r="JYF24" s="46"/>
      <c r="JYG24" s="46"/>
      <c r="JYH24" s="46"/>
      <c r="JYI24" s="46"/>
      <c r="JYJ24" s="46"/>
      <c r="JYK24" s="46"/>
      <c r="JYL24" s="46"/>
      <c r="JYM24" s="46"/>
      <c r="JYN24" s="46"/>
      <c r="JYO24" s="46"/>
      <c r="JYP24" s="46"/>
      <c r="JYQ24" s="46"/>
      <c r="JYR24" s="46"/>
      <c r="JYS24" s="46"/>
      <c r="JYT24" s="46"/>
      <c r="JYU24" s="46"/>
      <c r="JYV24" s="46"/>
      <c r="JYW24" s="46"/>
      <c r="JYX24" s="46"/>
      <c r="JYY24" s="46"/>
      <c r="JYZ24" s="46"/>
      <c r="JZA24" s="46"/>
      <c r="JZB24" s="46"/>
      <c r="JZC24" s="46"/>
      <c r="JZD24" s="46"/>
      <c r="JZE24" s="46"/>
      <c r="JZF24" s="46"/>
      <c r="JZG24" s="46"/>
      <c r="JZH24" s="46"/>
      <c r="JZI24" s="46"/>
      <c r="JZJ24" s="46"/>
      <c r="JZK24" s="46"/>
      <c r="JZL24" s="46"/>
      <c r="JZM24" s="46"/>
      <c r="JZN24" s="46"/>
      <c r="JZO24" s="46"/>
      <c r="JZP24" s="46"/>
      <c r="JZQ24" s="46"/>
      <c r="JZR24" s="46"/>
      <c r="JZS24" s="46"/>
      <c r="JZT24" s="46"/>
      <c r="JZU24" s="46"/>
      <c r="JZV24" s="46"/>
      <c r="JZW24" s="46"/>
      <c r="JZX24" s="46"/>
      <c r="JZY24" s="46"/>
      <c r="JZZ24" s="46"/>
      <c r="KAA24" s="46"/>
      <c r="KAB24" s="46"/>
      <c r="KAC24" s="46"/>
      <c r="KAD24" s="46"/>
      <c r="KAE24" s="46"/>
      <c r="KAF24" s="46"/>
      <c r="KAG24" s="46"/>
      <c r="KAH24" s="46"/>
      <c r="KAI24" s="46"/>
      <c r="KAJ24" s="46"/>
      <c r="KAK24" s="46"/>
      <c r="KAL24" s="46"/>
      <c r="KAM24" s="46"/>
      <c r="KAN24" s="46"/>
      <c r="KAO24" s="46"/>
      <c r="KAP24" s="46"/>
      <c r="KAQ24" s="46"/>
      <c r="KAR24" s="46"/>
      <c r="KAS24" s="46"/>
      <c r="KAT24" s="46"/>
      <c r="KAU24" s="46"/>
      <c r="KAV24" s="46"/>
      <c r="KAW24" s="46"/>
      <c r="KAX24" s="46"/>
      <c r="KAY24" s="46"/>
      <c r="KAZ24" s="46"/>
      <c r="KBA24" s="46"/>
      <c r="KBB24" s="46"/>
      <c r="KBC24" s="46"/>
      <c r="KBD24" s="46"/>
      <c r="KBE24" s="46"/>
      <c r="KBF24" s="46"/>
      <c r="KBG24" s="46"/>
      <c r="KBH24" s="46"/>
      <c r="KBI24" s="46"/>
      <c r="KBJ24" s="46"/>
      <c r="KBK24" s="46"/>
      <c r="KBL24" s="46"/>
      <c r="KBM24" s="46"/>
      <c r="KBN24" s="46"/>
      <c r="KBO24" s="46"/>
      <c r="KBP24" s="46"/>
      <c r="KBQ24" s="46"/>
      <c r="KBR24" s="46"/>
      <c r="KBS24" s="46"/>
      <c r="KBT24" s="46"/>
      <c r="KBU24" s="46"/>
      <c r="KBV24" s="46"/>
      <c r="KBW24" s="46"/>
      <c r="KBX24" s="46"/>
      <c r="KBY24" s="46"/>
      <c r="KBZ24" s="46"/>
      <c r="KCA24" s="46"/>
      <c r="KCB24" s="46"/>
      <c r="KCC24" s="46"/>
      <c r="KCD24" s="46"/>
      <c r="KCE24" s="46"/>
      <c r="KCF24" s="46"/>
      <c r="KCG24" s="46"/>
      <c r="KCH24" s="46"/>
      <c r="KCI24" s="46"/>
      <c r="KCJ24" s="46"/>
      <c r="KCK24" s="46"/>
      <c r="KCL24" s="46"/>
      <c r="KCM24" s="46"/>
      <c r="KCN24" s="46"/>
      <c r="KCO24" s="46"/>
      <c r="KCP24" s="46"/>
      <c r="KCQ24" s="46"/>
      <c r="KCR24" s="46"/>
      <c r="KCS24" s="46"/>
      <c r="KCT24" s="46"/>
      <c r="KCU24" s="46"/>
      <c r="KCV24" s="46"/>
      <c r="KCW24" s="46"/>
      <c r="KCX24" s="46"/>
      <c r="KCY24" s="46"/>
      <c r="KCZ24" s="46"/>
      <c r="KDA24" s="46"/>
      <c r="KDB24" s="46"/>
      <c r="KDC24" s="46"/>
      <c r="KDD24" s="46"/>
      <c r="KDE24" s="46"/>
      <c r="KDF24" s="46"/>
      <c r="KDG24" s="46"/>
      <c r="KDH24" s="46"/>
      <c r="KDI24" s="46"/>
      <c r="KDJ24" s="46"/>
      <c r="KDK24" s="46"/>
      <c r="KDL24" s="46"/>
      <c r="KDM24" s="46"/>
      <c r="KDN24" s="46"/>
      <c r="KDO24" s="46"/>
      <c r="KDP24" s="46"/>
      <c r="KDQ24" s="46"/>
      <c r="KDR24" s="46"/>
      <c r="KDS24" s="46"/>
      <c r="KDT24" s="46"/>
      <c r="KDU24" s="46"/>
      <c r="KDV24" s="46"/>
      <c r="KDW24" s="46"/>
      <c r="KDX24" s="46"/>
      <c r="KDY24" s="46"/>
      <c r="KDZ24" s="46"/>
      <c r="KEA24" s="46"/>
      <c r="KEB24" s="46"/>
      <c r="KEC24" s="46"/>
      <c r="KED24" s="46"/>
      <c r="KEE24" s="46"/>
      <c r="KEF24" s="46"/>
      <c r="KEG24" s="46"/>
      <c r="KEH24" s="46"/>
      <c r="KEI24" s="46"/>
      <c r="KEJ24" s="46"/>
      <c r="KEK24" s="46"/>
      <c r="KEL24" s="46"/>
      <c r="KEM24" s="46"/>
      <c r="KEN24" s="46"/>
      <c r="KEO24" s="46"/>
      <c r="KEP24" s="46"/>
      <c r="KEQ24" s="46"/>
      <c r="KER24" s="46"/>
      <c r="KES24" s="46"/>
      <c r="KET24" s="46"/>
      <c r="KEU24" s="46"/>
      <c r="KEV24" s="46"/>
      <c r="KEW24" s="46"/>
      <c r="KEX24" s="46"/>
      <c r="KEY24" s="46"/>
      <c r="KEZ24" s="46"/>
      <c r="KFA24" s="46"/>
      <c r="KFB24" s="46"/>
      <c r="KFC24" s="46"/>
      <c r="KFD24" s="46"/>
      <c r="KFE24" s="46"/>
      <c r="KFF24" s="46"/>
      <c r="KFG24" s="46"/>
      <c r="KFH24" s="46"/>
      <c r="KFI24" s="46"/>
      <c r="KFJ24" s="46"/>
      <c r="KFK24" s="46"/>
      <c r="KFL24" s="46"/>
      <c r="KFM24" s="46"/>
      <c r="KFN24" s="46"/>
      <c r="KFO24" s="46"/>
      <c r="KFP24" s="46"/>
      <c r="KFQ24" s="46"/>
      <c r="KFR24" s="46"/>
      <c r="KFS24" s="46"/>
      <c r="KFT24" s="46"/>
      <c r="KFU24" s="46"/>
      <c r="KFV24" s="46"/>
      <c r="KFW24" s="46"/>
      <c r="KFX24" s="46"/>
      <c r="KFY24" s="46"/>
      <c r="KFZ24" s="46"/>
      <c r="KGA24" s="46"/>
      <c r="KGB24" s="46"/>
      <c r="KGC24" s="46"/>
      <c r="KGD24" s="46"/>
      <c r="KGE24" s="46"/>
      <c r="KGF24" s="46"/>
      <c r="KGG24" s="46"/>
      <c r="KGH24" s="46"/>
      <c r="KGI24" s="46"/>
      <c r="KGJ24" s="46"/>
      <c r="KGK24" s="46"/>
      <c r="KGL24" s="46"/>
      <c r="KGM24" s="46"/>
      <c r="KGN24" s="46"/>
      <c r="KGO24" s="46"/>
      <c r="KGP24" s="46"/>
      <c r="KGQ24" s="46"/>
      <c r="KGR24" s="46"/>
      <c r="KGS24" s="46"/>
      <c r="KGT24" s="46"/>
      <c r="KGU24" s="46"/>
      <c r="KGV24" s="46"/>
      <c r="KGW24" s="46"/>
      <c r="KGX24" s="46"/>
      <c r="KGY24" s="46"/>
      <c r="KGZ24" s="46"/>
      <c r="KHA24" s="46"/>
      <c r="KHB24" s="46"/>
      <c r="KHC24" s="46"/>
      <c r="KHD24" s="46"/>
      <c r="KHE24" s="46"/>
      <c r="KHF24" s="46"/>
      <c r="KHG24" s="46"/>
      <c r="KHH24" s="46"/>
      <c r="KHI24" s="46"/>
      <c r="KHJ24" s="46"/>
      <c r="KHK24" s="46"/>
      <c r="KHL24" s="46"/>
      <c r="KHM24" s="46"/>
      <c r="KHN24" s="46"/>
      <c r="KHO24" s="46"/>
      <c r="KHP24" s="46"/>
      <c r="KHQ24" s="46"/>
      <c r="KHR24" s="46"/>
      <c r="KHS24" s="46"/>
      <c r="KHT24" s="46"/>
      <c r="KHU24" s="46"/>
      <c r="KHV24" s="46"/>
      <c r="KHW24" s="46"/>
      <c r="KHX24" s="46"/>
      <c r="KHY24" s="46"/>
      <c r="KHZ24" s="46"/>
      <c r="KIA24" s="46"/>
      <c r="KIB24" s="46"/>
      <c r="KIC24" s="46"/>
      <c r="KID24" s="46"/>
      <c r="KIE24" s="46"/>
      <c r="KIF24" s="46"/>
      <c r="KIG24" s="46"/>
      <c r="KIH24" s="46"/>
      <c r="KII24" s="46"/>
      <c r="KIJ24" s="46"/>
      <c r="KIK24" s="46"/>
      <c r="KIL24" s="46"/>
      <c r="KIM24" s="46"/>
      <c r="KIN24" s="46"/>
      <c r="KIO24" s="46"/>
      <c r="KIP24" s="46"/>
      <c r="KIQ24" s="46"/>
      <c r="KIR24" s="46"/>
      <c r="KIS24" s="46"/>
      <c r="KIT24" s="46"/>
      <c r="KIU24" s="46"/>
      <c r="KIV24" s="46"/>
      <c r="KIW24" s="46"/>
      <c r="KIX24" s="46"/>
      <c r="KIY24" s="46"/>
      <c r="KIZ24" s="46"/>
      <c r="KJA24" s="46"/>
      <c r="KJB24" s="46"/>
      <c r="KJC24" s="46"/>
      <c r="KJD24" s="46"/>
      <c r="KJE24" s="46"/>
      <c r="KJF24" s="46"/>
      <c r="KJG24" s="46"/>
      <c r="KJH24" s="46"/>
      <c r="KJI24" s="46"/>
      <c r="KJJ24" s="46"/>
      <c r="KJK24" s="46"/>
      <c r="KJL24" s="46"/>
      <c r="KJM24" s="46"/>
      <c r="KJN24" s="46"/>
      <c r="KJO24" s="46"/>
      <c r="KJP24" s="46"/>
      <c r="KJQ24" s="46"/>
      <c r="KJR24" s="46"/>
      <c r="KJS24" s="46"/>
      <c r="KJT24" s="46"/>
      <c r="KJU24" s="46"/>
      <c r="KJV24" s="46"/>
      <c r="KJW24" s="46"/>
      <c r="KJX24" s="46"/>
      <c r="KJY24" s="46"/>
      <c r="KJZ24" s="46"/>
      <c r="KKA24" s="46"/>
      <c r="KKB24" s="46"/>
      <c r="KKC24" s="46"/>
      <c r="KKD24" s="46"/>
      <c r="KKE24" s="46"/>
      <c r="KKF24" s="46"/>
      <c r="KKG24" s="46"/>
      <c r="KKH24" s="46"/>
      <c r="KKI24" s="46"/>
      <c r="KKJ24" s="46"/>
      <c r="KKK24" s="46"/>
      <c r="KKL24" s="46"/>
      <c r="KKM24" s="46"/>
      <c r="KKN24" s="46"/>
      <c r="KKO24" s="46"/>
      <c r="KKP24" s="46"/>
      <c r="KKQ24" s="46"/>
      <c r="KKR24" s="46"/>
      <c r="KKS24" s="46"/>
      <c r="KKT24" s="46"/>
      <c r="KKU24" s="46"/>
      <c r="KKV24" s="46"/>
      <c r="KKW24" s="46"/>
      <c r="KKX24" s="46"/>
      <c r="KKY24" s="46"/>
      <c r="KKZ24" s="46"/>
      <c r="KLA24" s="46"/>
      <c r="KLB24" s="46"/>
      <c r="KLC24" s="46"/>
      <c r="KLD24" s="46"/>
      <c r="KLE24" s="46"/>
      <c r="KLF24" s="46"/>
      <c r="KLG24" s="46"/>
      <c r="KLH24" s="46"/>
      <c r="KLI24" s="46"/>
      <c r="KLJ24" s="46"/>
      <c r="KLK24" s="46"/>
      <c r="KLL24" s="46"/>
      <c r="KLM24" s="46"/>
      <c r="KLN24" s="46"/>
      <c r="KLO24" s="46"/>
      <c r="KLP24" s="46"/>
      <c r="KLQ24" s="46"/>
      <c r="KLR24" s="46"/>
      <c r="KLS24" s="46"/>
      <c r="KLT24" s="46"/>
      <c r="KLU24" s="46"/>
      <c r="KLV24" s="46"/>
      <c r="KLW24" s="46"/>
      <c r="KLX24" s="46"/>
      <c r="KLY24" s="46"/>
      <c r="KLZ24" s="46"/>
      <c r="KMA24" s="46"/>
      <c r="KMB24" s="46"/>
      <c r="KMC24" s="46"/>
      <c r="KMD24" s="46"/>
      <c r="KME24" s="46"/>
      <c r="KMF24" s="46"/>
      <c r="KMG24" s="46"/>
      <c r="KMH24" s="46"/>
      <c r="KMI24" s="46"/>
      <c r="KMJ24" s="46"/>
      <c r="KMK24" s="46"/>
      <c r="KML24" s="46"/>
      <c r="KMM24" s="46"/>
      <c r="KMN24" s="46"/>
      <c r="KMO24" s="46"/>
      <c r="KMP24" s="46"/>
      <c r="KMQ24" s="46"/>
      <c r="KMR24" s="46"/>
      <c r="KMS24" s="46"/>
      <c r="KMT24" s="46"/>
      <c r="KMU24" s="46"/>
      <c r="KMV24" s="46"/>
      <c r="KMW24" s="46"/>
      <c r="KMX24" s="46"/>
      <c r="KMY24" s="46"/>
      <c r="KMZ24" s="46"/>
      <c r="KNA24" s="46"/>
      <c r="KNB24" s="46"/>
      <c r="KNC24" s="46"/>
      <c r="KND24" s="46"/>
      <c r="KNE24" s="46"/>
      <c r="KNF24" s="46"/>
      <c r="KNG24" s="46"/>
      <c r="KNH24" s="46"/>
      <c r="KNI24" s="46"/>
      <c r="KNJ24" s="46"/>
      <c r="KNK24" s="46"/>
      <c r="KNL24" s="46"/>
      <c r="KNM24" s="46"/>
      <c r="KNN24" s="46"/>
      <c r="KNO24" s="46"/>
      <c r="KNP24" s="46"/>
      <c r="KNQ24" s="46"/>
      <c r="KNR24" s="46"/>
      <c r="KNS24" s="46"/>
      <c r="KNT24" s="46"/>
      <c r="KNU24" s="46"/>
      <c r="KNV24" s="46"/>
      <c r="KNW24" s="46"/>
      <c r="KNX24" s="46"/>
      <c r="KNY24" s="46"/>
      <c r="KNZ24" s="46"/>
      <c r="KOA24" s="46"/>
      <c r="KOB24" s="46"/>
      <c r="KOC24" s="46"/>
      <c r="KOD24" s="46"/>
      <c r="KOE24" s="46"/>
      <c r="KOF24" s="46"/>
      <c r="KOG24" s="46"/>
      <c r="KOH24" s="46"/>
      <c r="KOI24" s="46"/>
      <c r="KOJ24" s="46"/>
      <c r="KOK24" s="46"/>
      <c r="KOL24" s="46"/>
      <c r="KOM24" s="46"/>
      <c r="KON24" s="46"/>
      <c r="KOO24" s="46"/>
      <c r="KOP24" s="46"/>
      <c r="KOQ24" s="46"/>
      <c r="KOR24" s="46"/>
      <c r="KOS24" s="46"/>
      <c r="KOT24" s="46"/>
      <c r="KOU24" s="46"/>
      <c r="KOV24" s="46"/>
      <c r="KOW24" s="46"/>
      <c r="KOX24" s="46"/>
      <c r="KOY24" s="46"/>
      <c r="KOZ24" s="46"/>
      <c r="KPA24" s="46"/>
      <c r="KPB24" s="46"/>
      <c r="KPC24" s="46"/>
      <c r="KPD24" s="46"/>
      <c r="KPE24" s="46"/>
      <c r="KPF24" s="46"/>
      <c r="KPG24" s="46"/>
      <c r="KPH24" s="46"/>
      <c r="KPI24" s="46"/>
      <c r="KPJ24" s="46"/>
      <c r="KPK24" s="46"/>
      <c r="KPL24" s="46"/>
      <c r="KPM24" s="46"/>
      <c r="KPN24" s="46"/>
      <c r="KPO24" s="46"/>
      <c r="KPP24" s="46"/>
      <c r="KPQ24" s="46"/>
      <c r="KPR24" s="46"/>
      <c r="KPS24" s="46"/>
      <c r="KPT24" s="46"/>
      <c r="KPU24" s="46"/>
      <c r="KPV24" s="46"/>
      <c r="KPW24" s="46"/>
      <c r="KPX24" s="46"/>
      <c r="KPY24" s="46"/>
      <c r="KPZ24" s="46"/>
      <c r="KQA24" s="46"/>
      <c r="KQB24" s="46"/>
      <c r="KQC24" s="46"/>
      <c r="KQD24" s="46"/>
      <c r="KQE24" s="46"/>
      <c r="KQF24" s="46"/>
      <c r="KQG24" s="46"/>
      <c r="KQH24" s="46"/>
      <c r="KQI24" s="46"/>
      <c r="KQJ24" s="46"/>
      <c r="KQK24" s="46"/>
      <c r="KQL24" s="46"/>
      <c r="KQM24" s="46"/>
      <c r="KQN24" s="46"/>
      <c r="KQO24" s="46"/>
      <c r="KQP24" s="46"/>
      <c r="KQQ24" s="46"/>
      <c r="KQR24" s="46"/>
      <c r="KQS24" s="46"/>
      <c r="KQT24" s="46"/>
      <c r="KQU24" s="46"/>
      <c r="KQV24" s="46"/>
      <c r="KQW24" s="46"/>
      <c r="KQX24" s="46"/>
      <c r="KQY24" s="46"/>
      <c r="KQZ24" s="46"/>
      <c r="KRA24" s="46"/>
      <c r="KRB24" s="46"/>
      <c r="KRC24" s="46"/>
      <c r="KRD24" s="46"/>
      <c r="KRE24" s="46"/>
      <c r="KRF24" s="46"/>
      <c r="KRG24" s="46"/>
      <c r="KRH24" s="46"/>
      <c r="KRI24" s="46"/>
      <c r="KRJ24" s="46"/>
      <c r="KRK24" s="46"/>
      <c r="KRL24" s="46"/>
      <c r="KRM24" s="46"/>
      <c r="KRN24" s="46"/>
      <c r="KRO24" s="46"/>
      <c r="KRP24" s="46"/>
      <c r="KRQ24" s="46"/>
      <c r="KRR24" s="46"/>
      <c r="KRS24" s="46"/>
      <c r="KRT24" s="46"/>
      <c r="KRU24" s="46"/>
      <c r="KRV24" s="46"/>
      <c r="KRW24" s="46"/>
      <c r="KRX24" s="46"/>
      <c r="KRY24" s="46"/>
      <c r="KRZ24" s="46"/>
      <c r="KSA24" s="46"/>
      <c r="KSB24" s="46"/>
      <c r="KSC24" s="46"/>
      <c r="KSD24" s="46"/>
      <c r="KSE24" s="46"/>
      <c r="KSF24" s="46"/>
      <c r="KSG24" s="46"/>
      <c r="KSH24" s="46"/>
      <c r="KSI24" s="46"/>
      <c r="KSJ24" s="46"/>
      <c r="KSK24" s="46"/>
      <c r="KSL24" s="46"/>
      <c r="KSM24" s="46"/>
      <c r="KSN24" s="46"/>
      <c r="KSO24" s="46"/>
      <c r="KSP24" s="46"/>
      <c r="KSQ24" s="46"/>
      <c r="KSR24" s="46"/>
      <c r="KSS24" s="46"/>
      <c r="KST24" s="46"/>
      <c r="KSU24" s="46"/>
      <c r="KSV24" s="46"/>
      <c r="KSW24" s="46"/>
      <c r="KSX24" s="46"/>
      <c r="KSY24" s="46"/>
      <c r="KSZ24" s="46"/>
      <c r="KTA24" s="46"/>
      <c r="KTB24" s="46"/>
      <c r="KTC24" s="46"/>
      <c r="KTD24" s="46"/>
      <c r="KTE24" s="46"/>
      <c r="KTF24" s="46"/>
      <c r="KTG24" s="46"/>
      <c r="KTH24" s="46"/>
      <c r="KTI24" s="46"/>
      <c r="KTJ24" s="46"/>
      <c r="KTK24" s="46"/>
      <c r="KTL24" s="46"/>
      <c r="KTM24" s="46"/>
      <c r="KTN24" s="46"/>
      <c r="KTO24" s="46"/>
      <c r="KTP24" s="46"/>
      <c r="KTQ24" s="46"/>
      <c r="KTR24" s="46"/>
      <c r="KTS24" s="46"/>
      <c r="KTT24" s="46"/>
      <c r="KTU24" s="46"/>
      <c r="KTV24" s="46"/>
      <c r="KTW24" s="46"/>
      <c r="KTX24" s="46"/>
      <c r="KTY24" s="46"/>
      <c r="KTZ24" s="46"/>
      <c r="KUA24" s="46"/>
      <c r="KUB24" s="46"/>
      <c r="KUC24" s="46"/>
      <c r="KUD24" s="46"/>
      <c r="KUE24" s="46"/>
      <c r="KUF24" s="46"/>
      <c r="KUG24" s="46"/>
      <c r="KUH24" s="46"/>
      <c r="KUI24" s="46"/>
      <c r="KUJ24" s="46"/>
      <c r="KUK24" s="46"/>
      <c r="KUL24" s="46"/>
      <c r="KUM24" s="46"/>
      <c r="KUN24" s="46"/>
      <c r="KUO24" s="46"/>
      <c r="KUP24" s="46"/>
      <c r="KUQ24" s="46"/>
      <c r="KUR24" s="46"/>
      <c r="KUS24" s="46"/>
      <c r="KUT24" s="46"/>
      <c r="KUU24" s="46"/>
      <c r="KUV24" s="46"/>
      <c r="KUW24" s="46"/>
      <c r="KUX24" s="46"/>
      <c r="KUY24" s="46"/>
      <c r="KUZ24" s="46"/>
      <c r="KVA24" s="46"/>
      <c r="KVB24" s="46"/>
      <c r="KVC24" s="46"/>
      <c r="KVD24" s="46"/>
      <c r="KVE24" s="46"/>
      <c r="KVF24" s="46"/>
      <c r="KVG24" s="46"/>
      <c r="KVH24" s="46"/>
      <c r="KVI24" s="46"/>
      <c r="KVJ24" s="46"/>
      <c r="KVK24" s="46"/>
      <c r="KVL24" s="46"/>
      <c r="KVM24" s="46"/>
      <c r="KVN24" s="46"/>
      <c r="KVO24" s="46"/>
      <c r="KVP24" s="46"/>
      <c r="KVQ24" s="46"/>
      <c r="KVR24" s="46"/>
      <c r="KVS24" s="46"/>
      <c r="KVT24" s="46"/>
      <c r="KVU24" s="46"/>
      <c r="KVV24" s="46"/>
      <c r="KVW24" s="46"/>
      <c r="KVX24" s="46"/>
      <c r="KVY24" s="46"/>
      <c r="KVZ24" s="46"/>
      <c r="KWA24" s="46"/>
      <c r="KWB24" s="46"/>
      <c r="KWC24" s="46"/>
      <c r="KWD24" s="46"/>
      <c r="KWE24" s="46"/>
      <c r="KWF24" s="46"/>
      <c r="KWG24" s="46"/>
      <c r="KWH24" s="46"/>
      <c r="KWI24" s="46"/>
      <c r="KWJ24" s="46"/>
      <c r="KWK24" s="46"/>
      <c r="KWL24" s="46"/>
      <c r="KWM24" s="46"/>
      <c r="KWN24" s="46"/>
      <c r="KWO24" s="46"/>
      <c r="KWP24" s="46"/>
      <c r="KWQ24" s="46"/>
      <c r="KWR24" s="46"/>
      <c r="KWS24" s="46"/>
      <c r="KWT24" s="46"/>
      <c r="KWU24" s="46"/>
      <c r="KWV24" s="46"/>
      <c r="KWW24" s="46"/>
      <c r="KWX24" s="46"/>
      <c r="KWY24" s="46"/>
      <c r="KWZ24" s="46"/>
      <c r="KXA24" s="46"/>
      <c r="KXB24" s="46"/>
      <c r="KXC24" s="46"/>
      <c r="KXD24" s="46"/>
      <c r="KXE24" s="46"/>
      <c r="KXF24" s="46"/>
      <c r="KXG24" s="46"/>
      <c r="KXH24" s="46"/>
      <c r="KXI24" s="46"/>
      <c r="KXJ24" s="46"/>
      <c r="KXK24" s="46"/>
      <c r="KXL24" s="46"/>
      <c r="KXM24" s="46"/>
      <c r="KXN24" s="46"/>
      <c r="KXO24" s="46"/>
      <c r="KXP24" s="46"/>
      <c r="KXQ24" s="46"/>
      <c r="KXR24" s="46"/>
      <c r="KXS24" s="46"/>
      <c r="KXT24" s="46"/>
      <c r="KXU24" s="46"/>
      <c r="KXV24" s="46"/>
      <c r="KXW24" s="46"/>
      <c r="KXX24" s="46"/>
      <c r="KXY24" s="46"/>
      <c r="KXZ24" s="46"/>
      <c r="KYA24" s="46"/>
      <c r="KYB24" s="46"/>
      <c r="KYC24" s="46"/>
      <c r="KYD24" s="46"/>
      <c r="KYE24" s="46"/>
      <c r="KYF24" s="46"/>
      <c r="KYG24" s="46"/>
      <c r="KYH24" s="46"/>
      <c r="KYI24" s="46"/>
      <c r="KYJ24" s="46"/>
      <c r="KYK24" s="46"/>
      <c r="KYL24" s="46"/>
      <c r="KYM24" s="46"/>
      <c r="KYN24" s="46"/>
      <c r="KYO24" s="46"/>
      <c r="KYP24" s="46"/>
      <c r="KYQ24" s="46"/>
      <c r="KYR24" s="46"/>
      <c r="KYS24" s="46"/>
      <c r="KYT24" s="46"/>
      <c r="KYU24" s="46"/>
      <c r="KYV24" s="46"/>
      <c r="KYW24" s="46"/>
      <c r="KYX24" s="46"/>
      <c r="KYY24" s="46"/>
      <c r="KYZ24" s="46"/>
      <c r="KZA24" s="46"/>
      <c r="KZB24" s="46"/>
      <c r="KZC24" s="46"/>
      <c r="KZD24" s="46"/>
      <c r="KZE24" s="46"/>
      <c r="KZF24" s="46"/>
      <c r="KZG24" s="46"/>
      <c r="KZH24" s="46"/>
      <c r="KZI24" s="46"/>
      <c r="KZJ24" s="46"/>
      <c r="KZK24" s="46"/>
      <c r="KZL24" s="46"/>
      <c r="KZM24" s="46"/>
      <c r="KZN24" s="46"/>
      <c r="KZO24" s="46"/>
      <c r="KZP24" s="46"/>
      <c r="KZQ24" s="46"/>
      <c r="KZR24" s="46"/>
      <c r="KZS24" s="46"/>
      <c r="KZT24" s="46"/>
      <c r="KZU24" s="46"/>
      <c r="KZV24" s="46"/>
      <c r="KZW24" s="46"/>
      <c r="KZX24" s="46"/>
      <c r="KZY24" s="46"/>
      <c r="KZZ24" s="46"/>
      <c r="LAA24" s="46"/>
      <c r="LAB24" s="46"/>
      <c r="LAC24" s="46"/>
      <c r="LAD24" s="46"/>
      <c r="LAE24" s="46"/>
      <c r="LAF24" s="46"/>
      <c r="LAG24" s="46"/>
      <c r="LAH24" s="46"/>
      <c r="LAI24" s="46"/>
      <c r="LAJ24" s="46"/>
      <c r="LAK24" s="46"/>
      <c r="LAL24" s="46"/>
      <c r="LAM24" s="46"/>
      <c r="LAN24" s="46"/>
      <c r="LAO24" s="46"/>
      <c r="LAP24" s="46"/>
      <c r="LAQ24" s="46"/>
      <c r="LAR24" s="46"/>
      <c r="LAS24" s="46"/>
      <c r="LAT24" s="46"/>
      <c r="LAU24" s="46"/>
      <c r="LAV24" s="46"/>
      <c r="LAW24" s="46"/>
      <c r="LAX24" s="46"/>
      <c r="LAY24" s="46"/>
      <c r="LAZ24" s="46"/>
      <c r="LBA24" s="46"/>
      <c r="LBB24" s="46"/>
      <c r="LBC24" s="46"/>
      <c r="LBD24" s="46"/>
      <c r="LBE24" s="46"/>
      <c r="LBF24" s="46"/>
      <c r="LBG24" s="46"/>
      <c r="LBH24" s="46"/>
      <c r="LBI24" s="46"/>
      <c r="LBJ24" s="46"/>
      <c r="LBK24" s="46"/>
      <c r="LBL24" s="46"/>
      <c r="LBM24" s="46"/>
      <c r="LBN24" s="46"/>
      <c r="LBO24" s="46"/>
      <c r="LBP24" s="46"/>
      <c r="LBQ24" s="46"/>
      <c r="LBR24" s="46"/>
      <c r="LBS24" s="46"/>
      <c r="LBT24" s="46"/>
      <c r="LBU24" s="46"/>
      <c r="LBV24" s="46"/>
      <c r="LBW24" s="46"/>
      <c r="LBX24" s="46"/>
      <c r="LBY24" s="46"/>
      <c r="LBZ24" s="46"/>
      <c r="LCA24" s="46"/>
      <c r="LCB24" s="46"/>
      <c r="LCC24" s="46"/>
      <c r="LCD24" s="46"/>
      <c r="LCE24" s="46"/>
      <c r="LCF24" s="46"/>
      <c r="LCG24" s="46"/>
      <c r="LCH24" s="46"/>
      <c r="LCI24" s="46"/>
      <c r="LCJ24" s="46"/>
      <c r="LCK24" s="46"/>
      <c r="LCL24" s="46"/>
      <c r="LCM24" s="46"/>
      <c r="LCN24" s="46"/>
      <c r="LCO24" s="46"/>
      <c r="LCP24" s="46"/>
      <c r="LCQ24" s="46"/>
      <c r="LCR24" s="46"/>
      <c r="LCS24" s="46"/>
      <c r="LCT24" s="46"/>
      <c r="LCU24" s="46"/>
      <c r="LCV24" s="46"/>
      <c r="LCW24" s="46"/>
      <c r="LCX24" s="46"/>
      <c r="LCY24" s="46"/>
      <c r="LCZ24" s="46"/>
      <c r="LDA24" s="46"/>
      <c r="LDB24" s="46"/>
      <c r="LDC24" s="46"/>
      <c r="LDD24" s="46"/>
      <c r="LDE24" s="46"/>
      <c r="LDF24" s="46"/>
      <c r="LDG24" s="46"/>
      <c r="LDH24" s="46"/>
      <c r="LDI24" s="46"/>
      <c r="LDJ24" s="46"/>
      <c r="LDK24" s="46"/>
      <c r="LDL24" s="46"/>
      <c r="LDM24" s="46"/>
      <c r="LDN24" s="46"/>
      <c r="LDO24" s="46"/>
      <c r="LDP24" s="46"/>
      <c r="LDQ24" s="46"/>
      <c r="LDR24" s="46"/>
      <c r="LDS24" s="46"/>
      <c r="LDT24" s="46"/>
      <c r="LDU24" s="46"/>
      <c r="LDV24" s="46"/>
      <c r="LDW24" s="46"/>
      <c r="LDX24" s="46"/>
      <c r="LDY24" s="46"/>
      <c r="LDZ24" s="46"/>
      <c r="LEA24" s="46"/>
      <c r="LEB24" s="46"/>
      <c r="LEC24" s="46"/>
      <c r="LED24" s="46"/>
      <c r="LEE24" s="46"/>
      <c r="LEF24" s="46"/>
      <c r="LEG24" s="46"/>
      <c r="LEH24" s="46"/>
      <c r="LEI24" s="46"/>
      <c r="LEJ24" s="46"/>
      <c r="LEK24" s="46"/>
      <c r="LEL24" s="46"/>
      <c r="LEM24" s="46"/>
      <c r="LEN24" s="46"/>
      <c r="LEO24" s="46"/>
      <c r="LEP24" s="46"/>
      <c r="LEQ24" s="46"/>
      <c r="LER24" s="46"/>
      <c r="LES24" s="46"/>
      <c r="LET24" s="46"/>
      <c r="LEU24" s="46"/>
      <c r="LEV24" s="46"/>
      <c r="LEW24" s="46"/>
      <c r="LEX24" s="46"/>
      <c r="LEY24" s="46"/>
      <c r="LEZ24" s="46"/>
      <c r="LFA24" s="46"/>
      <c r="LFB24" s="46"/>
      <c r="LFC24" s="46"/>
      <c r="LFD24" s="46"/>
      <c r="LFE24" s="46"/>
      <c r="LFF24" s="46"/>
      <c r="LFG24" s="46"/>
      <c r="LFH24" s="46"/>
      <c r="LFI24" s="46"/>
      <c r="LFJ24" s="46"/>
      <c r="LFK24" s="46"/>
      <c r="LFL24" s="46"/>
      <c r="LFM24" s="46"/>
      <c r="LFN24" s="46"/>
      <c r="LFO24" s="46"/>
      <c r="LFP24" s="46"/>
      <c r="LFQ24" s="46"/>
      <c r="LFR24" s="46"/>
      <c r="LFS24" s="46"/>
      <c r="LFT24" s="46"/>
      <c r="LFU24" s="46"/>
      <c r="LFV24" s="46"/>
      <c r="LFW24" s="46"/>
      <c r="LFX24" s="46"/>
      <c r="LFY24" s="46"/>
      <c r="LFZ24" s="46"/>
      <c r="LGA24" s="46"/>
      <c r="LGB24" s="46"/>
      <c r="LGC24" s="46"/>
      <c r="LGD24" s="46"/>
      <c r="LGE24" s="46"/>
      <c r="LGF24" s="46"/>
      <c r="LGG24" s="46"/>
      <c r="LGH24" s="46"/>
      <c r="LGI24" s="46"/>
      <c r="LGJ24" s="46"/>
      <c r="LGK24" s="46"/>
      <c r="LGL24" s="46"/>
      <c r="LGM24" s="46"/>
      <c r="LGN24" s="46"/>
      <c r="LGO24" s="46"/>
      <c r="LGP24" s="46"/>
      <c r="LGQ24" s="46"/>
      <c r="LGR24" s="46"/>
      <c r="LGS24" s="46"/>
      <c r="LGT24" s="46"/>
      <c r="LGU24" s="46"/>
      <c r="LGV24" s="46"/>
      <c r="LGW24" s="46"/>
      <c r="LGX24" s="46"/>
      <c r="LGY24" s="46"/>
      <c r="LGZ24" s="46"/>
      <c r="LHA24" s="46"/>
      <c r="LHB24" s="46"/>
      <c r="LHC24" s="46"/>
      <c r="LHD24" s="46"/>
      <c r="LHE24" s="46"/>
      <c r="LHF24" s="46"/>
      <c r="LHG24" s="46"/>
      <c r="LHH24" s="46"/>
      <c r="LHI24" s="46"/>
      <c r="LHJ24" s="46"/>
      <c r="LHK24" s="46"/>
      <c r="LHL24" s="46"/>
      <c r="LHM24" s="46"/>
      <c r="LHN24" s="46"/>
      <c r="LHO24" s="46"/>
      <c r="LHP24" s="46"/>
      <c r="LHQ24" s="46"/>
      <c r="LHR24" s="46"/>
      <c r="LHS24" s="46"/>
      <c r="LHT24" s="46"/>
      <c r="LHU24" s="46"/>
      <c r="LHV24" s="46"/>
      <c r="LHW24" s="46"/>
      <c r="LHX24" s="46"/>
      <c r="LHY24" s="46"/>
      <c r="LHZ24" s="46"/>
      <c r="LIA24" s="46"/>
      <c r="LIB24" s="46"/>
      <c r="LIC24" s="46"/>
      <c r="LID24" s="46"/>
      <c r="LIE24" s="46"/>
      <c r="LIF24" s="46"/>
      <c r="LIG24" s="46"/>
      <c r="LIH24" s="46"/>
      <c r="LII24" s="46"/>
      <c r="LIJ24" s="46"/>
      <c r="LIK24" s="46"/>
      <c r="LIL24" s="46"/>
      <c r="LIM24" s="46"/>
      <c r="LIN24" s="46"/>
      <c r="LIO24" s="46"/>
      <c r="LIP24" s="46"/>
      <c r="LIQ24" s="46"/>
      <c r="LIR24" s="46"/>
      <c r="LIS24" s="46"/>
      <c r="LIT24" s="46"/>
      <c r="LIU24" s="46"/>
      <c r="LIV24" s="46"/>
      <c r="LIW24" s="46"/>
      <c r="LIX24" s="46"/>
      <c r="LIY24" s="46"/>
      <c r="LIZ24" s="46"/>
      <c r="LJA24" s="46"/>
      <c r="LJB24" s="46"/>
      <c r="LJC24" s="46"/>
      <c r="LJD24" s="46"/>
      <c r="LJE24" s="46"/>
      <c r="LJF24" s="46"/>
      <c r="LJG24" s="46"/>
      <c r="LJH24" s="46"/>
      <c r="LJI24" s="46"/>
      <c r="LJJ24" s="46"/>
      <c r="LJK24" s="46"/>
      <c r="LJL24" s="46"/>
      <c r="LJM24" s="46"/>
      <c r="LJN24" s="46"/>
      <c r="LJO24" s="46"/>
      <c r="LJP24" s="46"/>
      <c r="LJQ24" s="46"/>
      <c r="LJR24" s="46"/>
      <c r="LJS24" s="46"/>
      <c r="LJT24" s="46"/>
      <c r="LJU24" s="46"/>
      <c r="LJV24" s="46"/>
      <c r="LJW24" s="46"/>
      <c r="LJX24" s="46"/>
      <c r="LJY24" s="46"/>
      <c r="LJZ24" s="46"/>
      <c r="LKA24" s="46"/>
      <c r="LKB24" s="46"/>
      <c r="LKC24" s="46"/>
      <c r="LKD24" s="46"/>
      <c r="LKE24" s="46"/>
      <c r="LKF24" s="46"/>
      <c r="LKG24" s="46"/>
      <c r="LKH24" s="46"/>
      <c r="LKI24" s="46"/>
      <c r="LKJ24" s="46"/>
      <c r="LKK24" s="46"/>
      <c r="LKL24" s="46"/>
      <c r="LKM24" s="46"/>
      <c r="LKN24" s="46"/>
      <c r="LKO24" s="46"/>
      <c r="LKP24" s="46"/>
      <c r="LKQ24" s="46"/>
      <c r="LKR24" s="46"/>
      <c r="LKS24" s="46"/>
      <c r="LKT24" s="46"/>
      <c r="LKU24" s="46"/>
      <c r="LKV24" s="46"/>
      <c r="LKW24" s="46"/>
      <c r="LKX24" s="46"/>
      <c r="LKY24" s="46"/>
      <c r="LKZ24" s="46"/>
      <c r="LLA24" s="46"/>
      <c r="LLB24" s="46"/>
      <c r="LLC24" s="46"/>
      <c r="LLD24" s="46"/>
      <c r="LLE24" s="46"/>
      <c r="LLF24" s="46"/>
      <c r="LLG24" s="46"/>
      <c r="LLH24" s="46"/>
      <c r="LLI24" s="46"/>
      <c r="LLJ24" s="46"/>
      <c r="LLK24" s="46"/>
      <c r="LLL24" s="46"/>
      <c r="LLM24" s="46"/>
      <c r="LLN24" s="46"/>
      <c r="LLO24" s="46"/>
      <c r="LLP24" s="46"/>
      <c r="LLQ24" s="46"/>
      <c r="LLR24" s="46"/>
      <c r="LLS24" s="46"/>
      <c r="LLT24" s="46"/>
      <c r="LLU24" s="46"/>
      <c r="LLV24" s="46"/>
      <c r="LLW24" s="46"/>
      <c r="LLX24" s="46"/>
      <c r="LLY24" s="46"/>
      <c r="LLZ24" s="46"/>
      <c r="LMA24" s="46"/>
      <c r="LMB24" s="46"/>
      <c r="LMC24" s="46"/>
      <c r="LMD24" s="46"/>
      <c r="LME24" s="46"/>
      <c r="LMF24" s="46"/>
      <c r="LMG24" s="46"/>
      <c r="LMH24" s="46"/>
      <c r="LMI24" s="46"/>
      <c r="LMJ24" s="46"/>
      <c r="LMK24" s="46"/>
      <c r="LML24" s="46"/>
      <c r="LMM24" s="46"/>
      <c r="LMN24" s="46"/>
      <c r="LMO24" s="46"/>
      <c r="LMP24" s="46"/>
      <c r="LMQ24" s="46"/>
      <c r="LMR24" s="46"/>
      <c r="LMS24" s="46"/>
      <c r="LMT24" s="46"/>
      <c r="LMU24" s="46"/>
      <c r="LMV24" s="46"/>
      <c r="LMW24" s="46"/>
      <c r="LMX24" s="46"/>
      <c r="LMY24" s="46"/>
      <c r="LMZ24" s="46"/>
      <c r="LNA24" s="46"/>
      <c r="LNB24" s="46"/>
      <c r="LNC24" s="46"/>
      <c r="LND24" s="46"/>
      <c r="LNE24" s="46"/>
      <c r="LNF24" s="46"/>
      <c r="LNG24" s="46"/>
      <c r="LNH24" s="46"/>
      <c r="LNI24" s="46"/>
      <c r="LNJ24" s="46"/>
      <c r="LNK24" s="46"/>
      <c r="LNL24" s="46"/>
      <c r="LNM24" s="46"/>
      <c r="LNN24" s="46"/>
      <c r="LNO24" s="46"/>
      <c r="LNP24" s="46"/>
      <c r="LNQ24" s="46"/>
      <c r="LNR24" s="46"/>
      <c r="LNS24" s="46"/>
      <c r="LNT24" s="46"/>
      <c r="LNU24" s="46"/>
      <c r="LNV24" s="46"/>
      <c r="LNW24" s="46"/>
      <c r="LNX24" s="46"/>
      <c r="LNY24" s="46"/>
      <c r="LNZ24" s="46"/>
      <c r="LOA24" s="46"/>
      <c r="LOB24" s="46"/>
      <c r="LOC24" s="46"/>
      <c r="LOD24" s="46"/>
      <c r="LOE24" s="46"/>
      <c r="LOF24" s="46"/>
      <c r="LOG24" s="46"/>
      <c r="LOH24" s="46"/>
      <c r="LOI24" s="46"/>
      <c r="LOJ24" s="46"/>
      <c r="LOK24" s="46"/>
      <c r="LOL24" s="46"/>
      <c r="LOM24" s="46"/>
      <c r="LON24" s="46"/>
      <c r="LOO24" s="46"/>
      <c r="LOP24" s="46"/>
      <c r="LOQ24" s="46"/>
      <c r="LOR24" s="46"/>
      <c r="LOS24" s="46"/>
      <c r="LOT24" s="46"/>
      <c r="LOU24" s="46"/>
      <c r="LOV24" s="46"/>
      <c r="LOW24" s="46"/>
      <c r="LOX24" s="46"/>
      <c r="LOY24" s="46"/>
      <c r="LOZ24" s="46"/>
      <c r="LPA24" s="46"/>
      <c r="LPB24" s="46"/>
      <c r="LPC24" s="46"/>
      <c r="LPD24" s="46"/>
      <c r="LPE24" s="46"/>
      <c r="LPF24" s="46"/>
      <c r="LPG24" s="46"/>
      <c r="LPH24" s="46"/>
      <c r="LPI24" s="46"/>
      <c r="LPJ24" s="46"/>
      <c r="LPK24" s="46"/>
      <c r="LPL24" s="46"/>
      <c r="LPM24" s="46"/>
      <c r="LPN24" s="46"/>
      <c r="LPO24" s="46"/>
      <c r="LPP24" s="46"/>
      <c r="LPQ24" s="46"/>
      <c r="LPR24" s="46"/>
      <c r="LPS24" s="46"/>
      <c r="LPT24" s="46"/>
      <c r="LPU24" s="46"/>
      <c r="LPV24" s="46"/>
      <c r="LPW24" s="46"/>
      <c r="LPX24" s="46"/>
      <c r="LPY24" s="46"/>
      <c r="LPZ24" s="46"/>
      <c r="LQA24" s="46"/>
      <c r="LQB24" s="46"/>
      <c r="LQC24" s="46"/>
      <c r="LQD24" s="46"/>
      <c r="LQE24" s="46"/>
      <c r="LQF24" s="46"/>
      <c r="LQG24" s="46"/>
      <c r="LQH24" s="46"/>
      <c r="LQI24" s="46"/>
      <c r="LQJ24" s="46"/>
      <c r="LQK24" s="46"/>
      <c r="LQL24" s="46"/>
      <c r="LQM24" s="46"/>
      <c r="LQN24" s="46"/>
      <c r="LQO24" s="46"/>
      <c r="LQP24" s="46"/>
      <c r="LQQ24" s="46"/>
      <c r="LQR24" s="46"/>
      <c r="LQS24" s="46"/>
      <c r="LQT24" s="46"/>
      <c r="LQU24" s="46"/>
      <c r="LQV24" s="46"/>
      <c r="LQW24" s="46"/>
      <c r="LQX24" s="46"/>
      <c r="LQY24" s="46"/>
      <c r="LQZ24" s="46"/>
      <c r="LRA24" s="46"/>
      <c r="LRB24" s="46"/>
      <c r="LRC24" s="46"/>
      <c r="LRD24" s="46"/>
      <c r="LRE24" s="46"/>
      <c r="LRF24" s="46"/>
      <c r="LRG24" s="46"/>
      <c r="LRH24" s="46"/>
      <c r="LRI24" s="46"/>
      <c r="LRJ24" s="46"/>
      <c r="LRK24" s="46"/>
      <c r="LRL24" s="46"/>
      <c r="LRM24" s="46"/>
      <c r="LRN24" s="46"/>
      <c r="LRO24" s="46"/>
      <c r="LRP24" s="46"/>
      <c r="LRQ24" s="46"/>
      <c r="LRR24" s="46"/>
      <c r="LRS24" s="46"/>
      <c r="LRT24" s="46"/>
      <c r="LRU24" s="46"/>
      <c r="LRV24" s="46"/>
      <c r="LRW24" s="46"/>
      <c r="LRX24" s="46"/>
      <c r="LRY24" s="46"/>
      <c r="LRZ24" s="46"/>
      <c r="LSA24" s="46"/>
      <c r="LSB24" s="46"/>
      <c r="LSC24" s="46"/>
      <c r="LSD24" s="46"/>
      <c r="LSE24" s="46"/>
      <c r="LSF24" s="46"/>
      <c r="LSG24" s="46"/>
      <c r="LSH24" s="46"/>
      <c r="LSI24" s="46"/>
      <c r="LSJ24" s="46"/>
      <c r="LSK24" s="46"/>
      <c r="LSL24" s="46"/>
      <c r="LSM24" s="46"/>
      <c r="LSN24" s="46"/>
      <c r="LSO24" s="46"/>
      <c r="LSP24" s="46"/>
      <c r="LSQ24" s="46"/>
      <c r="LSR24" s="46"/>
      <c r="LSS24" s="46"/>
      <c r="LST24" s="46"/>
      <c r="LSU24" s="46"/>
      <c r="LSV24" s="46"/>
      <c r="LSW24" s="46"/>
      <c r="LSX24" s="46"/>
      <c r="LSY24" s="46"/>
      <c r="LSZ24" s="46"/>
      <c r="LTA24" s="46"/>
      <c r="LTB24" s="46"/>
      <c r="LTC24" s="46"/>
      <c r="LTD24" s="46"/>
      <c r="LTE24" s="46"/>
      <c r="LTF24" s="46"/>
      <c r="LTG24" s="46"/>
      <c r="LTH24" s="46"/>
      <c r="LTI24" s="46"/>
      <c r="LTJ24" s="46"/>
      <c r="LTK24" s="46"/>
      <c r="LTL24" s="46"/>
      <c r="LTM24" s="46"/>
      <c r="LTN24" s="46"/>
      <c r="LTO24" s="46"/>
      <c r="LTP24" s="46"/>
      <c r="LTQ24" s="46"/>
      <c r="LTR24" s="46"/>
      <c r="LTS24" s="46"/>
      <c r="LTT24" s="46"/>
      <c r="LTU24" s="46"/>
      <c r="LTV24" s="46"/>
      <c r="LTW24" s="46"/>
      <c r="LTX24" s="46"/>
      <c r="LTY24" s="46"/>
      <c r="LTZ24" s="46"/>
      <c r="LUA24" s="46"/>
      <c r="LUB24" s="46"/>
      <c r="LUC24" s="46"/>
      <c r="LUD24" s="46"/>
      <c r="LUE24" s="46"/>
      <c r="LUF24" s="46"/>
      <c r="LUG24" s="46"/>
      <c r="LUH24" s="46"/>
      <c r="LUI24" s="46"/>
      <c r="LUJ24" s="46"/>
      <c r="LUK24" s="46"/>
      <c r="LUL24" s="46"/>
      <c r="LUM24" s="46"/>
      <c r="LUN24" s="46"/>
      <c r="LUO24" s="46"/>
      <c r="LUP24" s="46"/>
      <c r="LUQ24" s="46"/>
      <c r="LUR24" s="46"/>
      <c r="LUS24" s="46"/>
      <c r="LUT24" s="46"/>
      <c r="LUU24" s="46"/>
      <c r="LUV24" s="46"/>
      <c r="LUW24" s="46"/>
      <c r="LUX24" s="46"/>
      <c r="LUY24" s="46"/>
      <c r="LUZ24" s="46"/>
      <c r="LVA24" s="46"/>
      <c r="LVB24" s="46"/>
      <c r="LVC24" s="46"/>
      <c r="LVD24" s="46"/>
      <c r="LVE24" s="46"/>
      <c r="LVF24" s="46"/>
      <c r="LVG24" s="46"/>
      <c r="LVH24" s="46"/>
      <c r="LVI24" s="46"/>
      <c r="LVJ24" s="46"/>
      <c r="LVK24" s="46"/>
      <c r="LVL24" s="46"/>
      <c r="LVM24" s="46"/>
      <c r="LVN24" s="46"/>
      <c r="LVO24" s="46"/>
      <c r="LVP24" s="46"/>
      <c r="LVQ24" s="46"/>
      <c r="LVR24" s="46"/>
      <c r="LVS24" s="46"/>
      <c r="LVT24" s="46"/>
      <c r="LVU24" s="46"/>
      <c r="LVV24" s="46"/>
      <c r="LVW24" s="46"/>
      <c r="LVX24" s="46"/>
      <c r="LVY24" s="46"/>
      <c r="LVZ24" s="46"/>
      <c r="LWA24" s="46"/>
      <c r="LWB24" s="46"/>
      <c r="LWC24" s="46"/>
      <c r="LWD24" s="46"/>
      <c r="LWE24" s="46"/>
      <c r="LWF24" s="46"/>
      <c r="LWG24" s="46"/>
      <c r="LWH24" s="46"/>
      <c r="LWI24" s="46"/>
      <c r="LWJ24" s="46"/>
      <c r="LWK24" s="46"/>
      <c r="LWL24" s="46"/>
      <c r="LWM24" s="46"/>
      <c r="LWN24" s="46"/>
      <c r="LWO24" s="46"/>
      <c r="LWP24" s="46"/>
      <c r="LWQ24" s="46"/>
      <c r="LWR24" s="46"/>
      <c r="LWS24" s="46"/>
      <c r="LWT24" s="46"/>
      <c r="LWU24" s="46"/>
      <c r="LWV24" s="46"/>
      <c r="LWW24" s="46"/>
      <c r="LWX24" s="46"/>
      <c r="LWY24" s="46"/>
      <c r="LWZ24" s="46"/>
      <c r="LXA24" s="46"/>
      <c r="LXB24" s="46"/>
      <c r="LXC24" s="46"/>
      <c r="LXD24" s="46"/>
      <c r="LXE24" s="46"/>
      <c r="LXF24" s="46"/>
      <c r="LXG24" s="46"/>
      <c r="LXH24" s="46"/>
      <c r="LXI24" s="46"/>
      <c r="LXJ24" s="46"/>
      <c r="LXK24" s="46"/>
      <c r="LXL24" s="46"/>
      <c r="LXM24" s="46"/>
      <c r="LXN24" s="46"/>
      <c r="LXO24" s="46"/>
      <c r="LXP24" s="46"/>
      <c r="LXQ24" s="46"/>
      <c r="LXR24" s="46"/>
      <c r="LXS24" s="46"/>
      <c r="LXT24" s="46"/>
      <c r="LXU24" s="46"/>
      <c r="LXV24" s="46"/>
      <c r="LXW24" s="46"/>
      <c r="LXX24" s="46"/>
      <c r="LXY24" s="46"/>
      <c r="LXZ24" s="46"/>
      <c r="LYA24" s="46"/>
      <c r="LYB24" s="46"/>
      <c r="LYC24" s="46"/>
      <c r="LYD24" s="46"/>
      <c r="LYE24" s="46"/>
      <c r="LYF24" s="46"/>
      <c r="LYG24" s="46"/>
      <c r="LYH24" s="46"/>
      <c r="LYI24" s="46"/>
      <c r="LYJ24" s="46"/>
      <c r="LYK24" s="46"/>
      <c r="LYL24" s="46"/>
      <c r="LYM24" s="46"/>
      <c r="LYN24" s="46"/>
      <c r="LYO24" s="46"/>
      <c r="LYP24" s="46"/>
      <c r="LYQ24" s="46"/>
      <c r="LYR24" s="46"/>
      <c r="LYS24" s="46"/>
      <c r="LYT24" s="46"/>
      <c r="LYU24" s="46"/>
      <c r="LYV24" s="46"/>
      <c r="LYW24" s="46"/>
      <c r="LYX24" s="46"/>
      <c r="LYY24" s="46"/>
      <c r="LYZ24" s="46"/>
      <c r="LZA24" s="46"/>
      <c r="LZB24" s="46"/>
      <c r="LZC24" s="46"/>
      <c r="LZD24" s="46"/>
      <c r="LZE24" s="46"/>
      <c r="LZF24" s="46"/>
      <c r="LZG24" s="46"/>
      <c r="LZH24" s="46"/>
      <c r="LZI24" s="46"/>
      <c r="LZJ24" s="46"/>
      <c r="LZK24" s="46"/>
      <c r="LZL24" s="46"/>
      <c r="LZM24" s="46"/>
      <c r="LZN24" s="46"/>
      <c r="LZO24" s="46"/>
      <c r="LZP24" s="46"/>
      <c r="LZQ24" s="46"/>
      <c r="LZR24" s="46"/>
      <c r="LZS24" s="46"/>
      <c r="LZT24" s="46"/>
      <c r="LZU24" s="46"/>
      <c r="LZV24" s="46"/>
      <c r="LZW24" s="46"/>
      <c r="LZX24" s="46"/>
      <c r="LZY24" s="46"/>
      <c r="LZZ24" s="46"/>
      <c r="MAA24" s="46"/>
      <c r="MAB24" s="46"/>
      <c r="MAC24" s="46"/>
      <c r="MAD24" s="46"/>
      <c r="MAE24" s="46"/>
      <c r="MAF24" s="46"/>
      <c r="MAG24" s="46"/>
      <c r="MAH24" s="46"/>
      <c r="MAI24" s="46"/>
      <c r="MAJ24" s="46"/>
      <c r="MAK24" s="46"/>
      <c r="MAL24" s="46"/>
      <c r="MAM24" s="46"/>
      <c r="MAN24" s="46"/>
      <c r="MAO24" s="46"/>
      <c r="MAP24" s="46"/>
      <c r="MAQ24" s="46"/>
      <c r="MAR24" s="46"/>
      <c r="MAS24" s="46"/>
      <c r="MAT24" s="46"/>
      <c r="MAU24" s="46"/>
      <c r="MAV24" s="46"/>
      <c r="MAW24" s="46"/>
      <c r="MAX24" s="46"/>
      <c r="MAY24" s="46"/>
      <c r="MAZ24" s="46"/>
      <c r="MBA24" s="46"/>
      <c r="MBB24" s="46"/>
      <c r="MBC24" s="46"/>
      <c r="MBD24" s="46"/>
      <c r="MBE24" s="46"/>
      <c r="MBF24" s="46"/>
      <c r="MBG24" s="46"/>
      <c r="MBH24" s="46"/>
      <c r="MBI24" s="46"/>
      <c r="MBJ24" s="46"/>
      <c r="MBK24" s="46"/>
      <c r="MBL24" s="46"/>
      <c r="MBM24" s="46"/>
      <c r="MBN24" s="46"/>
      <c r="MBO24" s="46"/>
      <c r="MBP24" s="46"/>
      <c r="MBQ24" s="46"/>
      <c r="MBR24" s="46"/>
      <c r="MBS24" s="46"/>
      <c r="MBT24" s="46"/>
      <c r="MBU24" s="46"/>
      <c r="MBV24" s="46"/>
      <c r="MBW24" s="46"/>
      <c r="MBX24" s="46"/>
      <c r="MBY24" s="46"/>
      <c r="MBZ24" s="46"/>
      <c r="MCA24" s="46"/>
      <c r="MCB24" s="46"/>
      <c r="MCC24" s="46"/>
      <c r="MCD24" s="46"/>
      <c r="MCE24" s="46"/>
      <c r="MCF24" s="46"/>
      <c r="MCG24" s="46"/>
      <c r="MCH24" s="46"/>
      <c r="MCI24" s="46"/>
      <c r="MCJ24" s="46"/>
      <c r="MCK24" s="46"/>
      <c r="MCL24" s="46"/>
      <c r="MCM24" s="46"/>
      <c r="MCN24" s="46"/>
      <c r="MCO24" s="46"/>
      <c r="MCP24" s="46"/>
      <c r="MCQ24" s="46"/>
      <c r="MCR24" s="46"/>
      <c r="MCS24" s="46"/>
      <c r="MCT24" s="46"/>
      <c r="MCU24" s="46"/>
      <c r="MCV24" s="46"/>
      <c r="MCW24" s="46"/>
      <c r="MCX24" s="46"/>
      <c r="MCY24" s="46"/>
      <c r="MCZ24" s="46"/>
      <c r="MDA24" s="46"/>
      <c r="MDB24" s="46"/>
      <c r="MDC24" s="46"/>
      <c r="MDD24" s="46"/>
      <c r="MDE24" s="46"/>
      <c r="MDF24" s="46"/>
      <c r="MDG24" s="46"/>
      <c r="MDH24" s="46"/>
      <c r="MDI24" s="46"/>
      <c r="MDJ24" s="46"/>
      <c r="MDK24" s="46"/>
      <c r="MDL24" s="46"/>
      <c r="MDM24" s="46"/>
      <c r="MDN24" s="46"/>
      <c r="MDO24" s="46"/>
      <c r="MDP24" s="46"/>
      <c r="MDQ24" s="46"/>
      <c r="MDR24" s="46"/>
      <c r="MDS24" s="46"/>
      <c r="MDT24" s="46"/>
      <c r="MDU24" s="46"/>
      <c r="MDV24" s="46"/>
      <c r="MDW24" s="46"/>
      <c r="MDX24" s="46"/>
      <c r="MDY24" s="46"/>
      <c r="MDZ24" s="46"/>
      <c r="MEA24" s="46"/>
      <c r="MEB24" s="46"/>
      <c r="MEC24" s="46"/>
      <c r="MED24" s="46"/>
      <c r="MEE24" s="46"/>
      <c r="MEF24" s="46"/>
      <c r="MEG24" s="46"/>
      <c r="MEH24" s="46"/>
      <c r="MEI24" s="46"/>
      <c r="MEJ24" s="46"/>
      <c r="MEK24" s="46"/>
      <c r="MEL24" s="46"/>
      <c r="MEM24" s="46"/>
      <c r="MEN24" s="46"/>
      <c r="MEO24" s="46"/>
      <c r="MEP24" s="46"/>
      <c r="MEQ24" s="46"/>
      <c r="MER24" s="46"/>
      <c r="MES24" s="46"/>
      <c r="MET24" s="46"/>
      <c r="MEU24" s="46"/>
      <c r="MEV24" s="46"/>
      <c r="MEW24" s="46"/>
      <c r="MEX24" s="46"/>
      <c r="MEY24" s="46"/>
      <c r="MEZ24" s="46"/>
      <c r="MFA24" s="46"/>
      <c r="MFB24" s="46"/>
      <c r="MFC24" s="46"/>
      <c r="MFD24" s="46"/>
      <c r="MFE24" s="46"/>
      <c r="MFF24" s="46"/>
      <c r="MFG24" s="46"/>
      <c r="MFH24" s="46"/>
      <c r="MFI24" s="46"/>
      <c r="MFJ24" s="46"/>
      <c r="MFK24" s="46"/>
      <c r="MFL24" s="46"/>
      <c r="MFM24" s="46"/>
      <c r="MFN24" s="46"/>
      <c r="MFO24" s="46"/>
      <c r="MFP24" s="46"/>
      <c r="MFQ24" s="46"/>
      <c r="MFR24" s="46"/>
      <c r="MFS24" s="46"/>
      <c r="MFT24" s="46"/>
      <c r="MFU24" s="46"/>
      <c r="MFV24" s="46"/>
      <c r="MFW24" s="46"/>
      <c r="MFX24" s="46"/>
      <c r="MFY24" s="46"/>
      <c r="MFZ24" s="46"/>
      <c r="MGA24" s="46"/>
      <c r="MGB24" s="46"/>
      <c r="MGC24" s="46"/>
      <c r="MGD24" s="46"/>
      <c r="MGE24" s="46"/>
      <c r="MGF24" s="46"/>
      <c r="MGG24" s="46"/>
      <c r="MGH24" s="46"/>
      <c r="MGI24" s="46"/>
      <c r="MGJ24" s="46"/>
      <c r="MGK24" s="46"/>
      <c r="MGL24" s="46"/>
      <c r="MGM24" s="46"/>
      <c r="MGN24" s="46"/>
      <c r="MGO24" s="46"/>
      <c r="MGP24" s="46"/>
      <c r="MGQ24" s="46"/>
      <c r="MGR24" s="46"/>
      <c r="MGS24" s="46"/>
      <c r="MGT24" s="46"/>
      <c r="MGU24" s="46"/>
      <c r="MGV24" s="46"/>
      <c r="MGW24" s="46"/>
      <c r="MGX24" s="46"/>
      <c r="MGY24" s="46"/>
      <c r="MGZ24" s="46"/>
      <c r="MHA24" s="46"/>
      <c r="MHB24" s="46"/>
      <c r="MHC24" s="46"/>
      <c r="MHD24" s="46"/>
      <c r="MHE24" s="46"/>
      <c r="MHF24" s="46"/>
      <c r="MHG24" s="46"/>
      <c r="MHH24" s="46"/>
      <c r="MHI24" s="46"/>
      <c r="MHJ24" s="46"/>
      <c r="MHK24" s="46"/>
      <c r="MHL24" s="46"/>
      <c r="MHM24" s="46"/>
      <c r="MHN24" s="46"/>
      <c r="MHO24" s="46"/>
      <c r="MHP24" s="46"/>
      <c r="MHQ24" s="46"/>
      <c r="MHR24" s="46"/>
      <c r="MHS24" s="46"/>
      <c r="MHT24" s="46"/>
      <c r="MHU24" s="46"/>
      <c r="MHV24" s="46"/>
      <c r="MHW24" s="46"/>
      <c r="MHX24" s="46"/>
      <c r="MHY24" s="46"/>
      <c r="MHZ24" s="46"/>
      <c r="MIA24" s="46"/>
      <c r="MIB24" s="46"/>
      <c r="MIC24" s="46"/>
      <c r="MID24" s="46"/>
      <c r="MIE24" s="46"/>
      <c r="MIF24" s="46"/>
      <c r="MIG24" s="46"/>
      <c r="MIH24" s="46"/>
      <c r="MII24" s="46"/>
      <c r="MIJ24" s="46"/>
      <c r="MIK24" s="46"/>
      <c r="MIL24" s="46"/>
      <c r="MIM24" s="46"/>
      <c r="MIN24" s="46"/>
      <c r="MIO24" s="46"/>
      <c r="MIP24" s="46"/>
      <c r="MIQ24" s="46"/>
      <c r="MIR24" s="46"/>
      <c r="MIS24" s="46"/>
      <c r="MIT24" s="46"/>
      <c r="MIU24" s="46"/>
      <c r="MIV24" s="46"/>
      <c r="MIW24" s="46"/>
      <c r="MIX24" s="46"/>
      <c r="MIY24" s="46"/>
      <c r="MIZ24" s="46"/>
      <c r="MJA24" s="46"/>
      <c r="MJB24" s="46"/>
      <c r="MJC24" s="46"/>
      <c r="MJD24" s="46"/>
      <c r="MJE24" s="46"/>
      <c r="MJF24" s="46"/>
      <c r="MJG24" s="46"/>
      <c r="MJH24" s="46"/>
      <c r="MJI24" s="46"/>
      <c r="MJJ24" s="46"/>
      <c r="MJK24" s="46"/>
      <c r="MJL24" s="46"/>
      <c r="MJM24" s="46"/>
      <c r="MJN24" s="46"/>
      <c r="MJO24" s="46"/>
      <c r="MJP24" s="46"/>
      <c r="MJQ24" s="46"/>
      <c r="MJR24" s="46"/>
      <c r="MJS24" s="46"/>
      <c r="MJT24" s="46"/>
      <c r="MJU24" s="46"/>
      <c r="MJV24" s="46"/>
      <c r="MJW24" s="46"/>
      <c r="MJX24" s="46"/>
      <c r="MJY24" s="46"/>
      <c r="MJZ24" s="46"/>
      <c r="MKA24" s="46"/>
      <c r="MKB24" s="46"/>
      <c r="MKC24" s="46"/>
      <c r="MKD24" s="46"/>
      <c r="MKE24" s="46"/>
      <c r="MKF24" s="46"/>
      <c r="MKG24" s="46"/>
      <c r="MKH24" s="46"/>
      <c r="MKI24" s="46"/>
      <c r="MKJ24" s="46"/>
      <c r="MKK24" s="46"/>
      <c r="MKL24" s="46"/>
      <c r="MKM24" s="46"/>
      <c r="MKN24" s="46"/>
      <c r="MKO24" s="46"/>
      <c r="MKP24" s="46"/>
      <c r="MKQ24" s="46"/>
      <c r="MKR24" s="46"/>
      <c r="MKS24" s="46"/>
      <c r="MKT24" s="46"/>
      <c r="MKU24" s="46"/>
      <c r="MKV24" s="46"/>
      <c r="MKW24" s="46"/>
      <c r="MKX24" s="46"/>
      <c r="MKY24" s="46"/>
      <c r="MKZ24" s="46"/>
      <c r="MLA24" s="46"/>
      <c r="MLB24" s="46"/>
      <c r="MLC24" s="46"/>
      <c r="MLD24" s="46"/>
      <c r="MLE24" s="46"/>
      <c r="MLF24" s="46"/>
      <c r="MLG24" s="46"/>
      <c r="MLH24" s="46"/>
      <c r="MLI24" s="46"/>
      <c r="MLJ24" s="46"/>
      <c r="MLK24" s="46"/>
      <c r="MLL24" s="46"/>
      <c r="MLM24" s="46"/>
      <c r="MLN24" s="46"/>
      <c r="MLO24" s="46"/>
      <c r="MLP24" s="46"/>
      <c r="MLQ24" s="46"/>
      <c r="MLR24" s="46"/>
      <c r="MLS24" s="46"/>
      <c r="MLT24" s="46"/>
      <c r="MLU24" s="46"/>
      <c r="MLV24" s="46"/>
      <c r="MLW24" s="46"/>
      <c r="MLX24" s="46"/>
      <c r="MLY24" s="46"/>
      <c r="MLZ24" s="46"/>
      <c r="MMA24" s="46"/>
      <c r="MMB24" s="46"/>
      <c r="MMC24" s="46"/>
      <c r="MMD24" s="46"/>
      <c r="MME24" s="46"/>
      <c r="MMF24" s="46"/>
      <c r="MMG24" s="46"/>
      <c r="MMH24" s="46"/>
      <c r="MMI24" s="46"/>
      <c r="MMJ24" s="46"/>
      <c r="MMK24" s="46"/>
      <c r="MML24" s="46"/>
      <c r="MMM24" s="46"/>
      <c r="MMN24" s="46"/>
      <c r="MMO24" s="46"/>
      <c r="MMP24" s="46"/>
      <c r="MMQ24" s="46"/>
      <c r="MMR24" s="46"/>
      <c r="MMS24" s="46"/>
      <c r="MMT24" s="46"/>
      <c r="MMU24" s="46"/>
      <c r="MMV24" s="46"/>
      <c r="MMW24" s="46"/>
      <c r="MMX24" s="46"/>
      <c r="MMY24" s="46"/>
      <c r="MMZ24" s="46"/>
      <c r="MNA24" s="46"/>
      <c r="MNB24" s="46"/>
      <c r="MNC24" s="46"/>
      <c r="MND24" s="46"/>
      <c r="MNE24" s="46"/>
      <c r="MNF24" s="46"/>
      <c r="MNG24" s="46"/>
      <c r="MNH24" s="46"/>
      <c r="MNI24" s="46"/>
      <c r="MNJ24" s="46"/>
      <c r="MNK24" s="46"/>
      <c r="MNL24" s="46"/>
      <c r="MNM24" s="46"/>
      <c r="MNN24" s="46"/>
      <c r="MNO24" s="46"/>
      <c r="MNP24" s="46"/>
      <c r="MNQ24" s="46"/>
      <c r="MNR24" s="46"/>
      <c r="MNS24" s="46"/>
      <c r="MNT24" s="46"/>
      <c r="MNU24" s="46"/>
      <c r="MNV24" s="46"/>
      <c r="MNW24" s="46"/>
      <c r="MNX24" s="46"/>
      <c r="MNY24" s="46"/>
      <c r="MNZ24" s="46"/>
      <c r="MOA24" s="46"/>
      <c r="MOB24" s="46"/>
      <c r="MOC24" s="46"/>
      <c r="MOD24" s="46"/>
      <c r="MOE24" s="46"/>
      <c r="MOF24" s="46"/>
      <c r="MOG24" s="46"/>
      <c r="MOH24" s="46"/>
      <c r="MOI24" s="46"/>
      <c r="MOJ24" s="46"/>
      <c r="MOK24" s="46"/>
      <c r="MOL24" s="46"/>
      <c r="MOM24" s="46"/>
      <c r="MON24" s="46"/>
      <c r="MOO24" s="46"/>
      <c r="MOP24" s="46"/>
      <c r="MOQ24" s="46"/>
      <c r="MOR24" s="46"/>
      <c r="MOS24" s="46"/>
      <c r="MOT24" s="46"/>
      <c r="MOU24" s="46"/>
      <c r="MOV24" s="46"/>
      <c r="MOW24" s="46"/>
      <c r="MOX24" s="46"/>
      <c r="MOY24" s="46"/>
      <c r="MOZ24" s="46"/>
      <c r="MPA24" s="46"/>
      <c r="MPB24" s="46"/>
      <c r="MPC24" s="46"/>
      <c r="MPD24" s="46"/>
      <c r="MPE24" s="46"/>
      <c r="MPF24" s="46"/>
      <c r="MPG24" s="46"/>
      <c r="MPH24" s="46"/>
      <c r="MPI24" s="46"/>
      <c r="MPJ24" s="46"/>
      <c r="MPK24" s="46"/>
      <c r="MPL24" s="46"/>
      <c r="MPM24" s="46"/>
      <c r="MPN24" s="46"/>
      <c r="MPO24" s="46"/>
      <c r="MPP24" s="46"/>
      <c r="MPQ24" s="46"/>
      <c r="MPR24" s="46"/>
      <c r="MPS24" s="46"/>
      <c r="MPT24" s="46"/>
      <c r="MPU24" s="46"/>
      <c r="MPV24" s="46"/>
      <c r="MPW24" s="46"/>
      <c r="MPX24" s="46"/>
      <c r="MPY24" s="46"/>
      <c r="MPZ24" s="46"/>
      <c r="MQA24" s="46"/>
      <c r="MQB24" s="46"/>
      <c r="MQC24" s="46"/>
      <c r="MQD24" s="46"/>
      <c r="MQE24" s="46"/>
      <c r="MQF24" s="46"/>
      <c r="MQG24" s="46"/>
      <c r="MQH24" s="46"/>
      <c r="MQI24" s="46"/>
      <c r="MQJ24" s="46"/>
      <c r="MQK24" s="46"/>
      <c r="MQL24" s="46"/>
      <c r="MQM24" s="46"/>
      <c r="MQN24" s="46"/>
      <c r="MQO24" s="46"/>
      <c r="MQP24" s="46"/>
      <c r="MQQ24" s="46"/>
      <c r="MQR24" s="46"/>
      <c r="MQS24" s="46"/>
      <c r="MQT24" s="46"/>
      <c r="MQU24" s="46"/>
      <c r="MQV24" s="46"/>
      <c r="MQW24" s="46"/>
      <c r="MQX24" s="46"/>
      <c r="MQY24" s="46"/>
      <c r="MQZ24" s="46"/>
      <c r="MRA24" s="46"/>
      <c r="MRB24" s="46"/>
      <c r="MRC24" s="46"/>
      <c r="MRD24" s="46"/>
      <c r="MRE24" s="46"/>
      <c r="MRF24" s="46"/>
      <c r="MRG24" s="46"/>
      <c r="MRH24" s="46"/>
      <c r="MRI24" s="46"/>
      <c r="MRJ24" s="46"/>
      <c r="MRK24" s="46"/>
      <c r="MRL24" s="46"/>
      <c r="MRM24" s="46"/>
      <c r="MRN24" s="46"/>
      <c r="MRO24" s="46"/>
      <c r="MRP24" s="46"/>
      <c r="MRQ24" s="46"/>
      <c r="MRR24" s="46"/>
      <c r="MRS24" s="46"/>
      <c r="MRT24" s="46"/>
      <c r="MRU24" s="46"/>
      <c r="MRV24" s="46"/>
      <c r="MRW24" s="46"/>
      <c r="MRX24" s="46"/>
      <c r="MRY24" s="46"/>
      <c r="MRZ24" s="46"/>
      <c r="MSA24" s="46"/>
      <c r="MSB24" s="46"/>
      <c r="MSC24" s="46"/>
      <c r="MSD24" s="46"/>
      <c r="MSE24" s="46"/>
      <c r="MSF24" s="46"/>
      <c r="MSG24" s="46"/>
      <c r="MSH24" s="46"/>
      <c r="MSI24" s="46"/>
      <c r="MSJ24" s="46"/>
      <c r="MSK24" s="46"/>
      <c r="MSL24" s="46"/>
      <c r="MSM24" s="46"/>
      <c r="MSN24" s="46"/>
      <c r="MSO24" s="46"/>
      <c r="MSP24" s="46"/>
      <c r="MSQ24" s="46"/>
      <c r="MSR24" s="46"/>
      <c r="MSS24" s="46"/>
      <c r="MST24" s="46"/>
      <c r="MSU24" s="46"/>
      <c r="MSV24" s="46"/>
      <c r="MSW24" s="46"/>
      <c r="MSX24" s="46"/>
      <c r="MSY24" s="46"/>
      <c r="MSZ24" s="46"/>
      <c r="MTA24" s="46"/>
      <c r="MTB24" s="46"/>
      <c r="MTC24" s="46"/>
      <c r="MTD24" s="46"/>
      <c r="MTE24" s="46"/>
      <c r="MTF24" s="46"/>
      <c r="MTG24" s="46"/>
      <c r="MTH24" s="46"/>
      <c r="MTI24" s="46"/>
      <c r="MTJ24" s="46"/>
      <c r="MTK24" s="46"/>
      <c r="MTL24" s="46"/>
      <c r="MTM24" s="46"/>
      <c r="MTN24" s="46"/>
      <c r="MTO24" s="46"/>
      <c r="MTP24" s="46"/>
      <c r="MTQ24" s="46"/>
      <c r="MTR24" s="46"/>
      <c r="MTS24" s="46"/>
      <c r="MTT24" s="46"/>
      <c r="MTU24" s="46"/>
      <c r="MTV24" s="46"/>
      <c r="MTW24" s="46"/>
      <c r="MTX24" s="46"/>
      <c r="MTY24" s="46"/>
      <c r="MTZ24" s="46"/>
      <c r="MUA24" s="46"/>
      <c r="MUB24" s="46"/>
      <c r="MUC24" s="46"/>
      <c r="MUD24" s="46"/>
      <c r="MUE24" s="46"/>
      <c r="MUF24" s="46"/>
      <c r="MUG24" s="46"/>
      <c r="MUH24" s="46"/>
      <c r="MUI24" s="46"/>
      <c r="MUJ24" s="46"/>
      <c r="MUK24" s="46"/>
      <c r="MUL24" s="46"/>
      <c r="MUM24" s="46"/>
      <c r="MUN24" s="46"/>
      <c r="MUO24" s="46"/>
      <c r="MUP24" s="46"/>
      <c r="MUQ24" s="46"/>
      <c r="MUR24" s="46"/>
      <c r="MUS24" s="46"/>
      <c r="MUT24" s="46"/>
      <c r="MUU24" s="46"/>
      <c r="MUV24" s="46"/>
      <c r="MUW24" s="46"/>
      <c r="MUX24" s="46"/>
      <c r="MUY24" s="46"/>
      <c r="MUZ24" s="46"/>
      <c r="MVA24" s="46"/>
      <c r="MVB24" s="46"/>
      <c r="MVC24" s="46"/>
      <c r="MVD24" s="46"/>
      <c r="MVE24" s="46"/>
      <c r="MVF24" s="46"/>
      <c r="MVG24" s="46"/>
      <c r="MVH24" s="46"/>
      <c r="MVI24" s="46"/>
      <c r="MVJ24" s="46"/>
      <c r="MVK24" s="46"/>
      <c r="MVL24" s="46"/>
      <c r="MVM24" s="46"/>
      <c r="MVN24" s="46"/>
      <c r="MVO24" s="46"/>
      <c r="MVP24" s="46"/>
      <c r="MVQ24" s="46"/>
      <c r="MVR24" s="46"/>
      <c r="MVS24" s="46"/>
      <c r="MVT24" s="46"/>
      <c r="MVU24" s="46"/>
      <c r="MVV24" s="46"/>
      <c r="MVW24" s="46"/>
      <c r="MVX24" s="46"/>
      <c r="MVY24" s="46"/>
      <c r="MVZ24" s="46"/>
      <c r="MWA24" s="46"/>
      <c r="MWB24" s="46"/>
      <c r="MWC24" s="46"/>
      <c r="MWD24" s="46"/>
      <c r="MWE24" s="46"/>
      <c r="MWF24" s="46"/>
      <c r="MWG24" s="46"/>
      <c r="MWH24" s="46"/>
      <c r="MWI24" s="46"/>
      <c r="MWJ24" s="46"/>
      <c r="MWK24" s="46"/>
      <c r="MWL24" s="46"/>
      <c r="MWM24" s="46"/>
      <c r="MWN24" s="46"/>
      <c r="MWO24" s="46"/>
      <c r="MWP24" s="46"/>
      <c r="MWQ24" s="46"/>
      <c r="MWR24" s="46"/>
      <c r="MWS24" s="46"/>
      <c r="MWT24" s="46"/>
      <c r="MWU24" s="46"/>
      <c r="MWV24" s="46"/>
      <c r="MWW24" s="46"/>
      <c r="MWX24" s="46"/>
      <c r="MWY24" s="46"/>
      <c r="MWZ24" s="46"/>
      <c r="MXA24" s="46"/>
      <c r="MXB24" s="46"/>
      <c r="MXC24" s="46"/>
      <c r="MXD24" s="46"/>
      <c r="MXE24" s="46"/>
      <c r="MXF24" s="46"/>
      <c r="MXG24" s="46"/>
      <c r="MXH24" s="46"/>
      <c r="MXI24" s="46"/>
      <c r="MXJ24" s="46"/>
      <c r="MXK24" s="46"/>
      <c r="MXL24" s="46"/>
      <c r="MXM24" s="46"/>
      <c r="MXN24" s="46"/>
      <c r="MXO24" s="46"/>
      <c r="MXP24" s="46"/>
      <c r="MXQ24" s="46"/>
      <c r="MXR24" s="46"/>
      <c r="MXS24" s="46"/>
      <c r="MXT24" s="46"/>
      <c r="MXU24" s="46"/>
      <c r="MXV24" s="46"/>
      <c r="MXW24" s="46"/>
      <c r="MXX24" s="46"/>
      <c r="MXY24" s="46"/>
      <c r="MXZ24" s="46"/>
      <c r="MYA24" s="46"/>
      <c r="MYB24" s="46"/>
      <c r="MYC24" s="46"/>
      <c r="MYD24" s="46"/>
      <c r="MYE24" s="46"/>
      <c r="MYF24" s="46"/>
      <c r="MYG24" s="46"/>
      <c r="MYH24" s="46"/>
      <c r="MYI24" s="46"/>
      <c r="MYJ24" s="46"/>
      <c r="MYK24" s="46"/>
      <c r="MYL24" s="46"/>
      <c r="MYM24" s="46"/>
      <c r="MYN24" s="46"/>
      <c r="MYO24" s="46"/>
      <c r="MYP24" s="46"/>
      <c r="MYQ24" s="46"/>
      <c r="MYR24" s="46"/>
      <c r="MYS24" s="46"/>
      <c r="MYT24" s="46"/>
      <c r="MYU24" s="46"/>
      <c r="MYV24" s="46"/>
      <c r="MYW24" s="46"/>
      <c r="MYX24" s="46"/>
      <c r="MYY24" s="46"/>
      <c r="MYZ24" s="46"/>
      <c r="MZA24" s="46"/>
      <c r="MZB24" s="46"/>
      <c r="MZC24" s="46"/>
      <c r="MZD24" s="46"/>
      <c r="MZE24" s="46"/>
      <c r="MZF24" s="46"/>
      <c r="MZG24" s="46"/>
      <c r="MZH24" s="46"/>
      <c r="MZI24" s="46"/>
      <c r="MZJ24" s="46"/>
      <c r="MZK24" s="46"/>
      <c r="MZL24" s="46"/>
      <c r="MZM24" s="46"/>
      <c r="MZN24" s="46"/>
      <c r="MZO24" s="46"/>
      <c r="MZP24" s="46"/>
      <c r="MZQ24" s="46"/>
      <c r="MZR24" s="46"/>
      <c r="MZS24" s="46"/>
      <c r="MZT24" s="46"/>
      <c r="MZU24" s="46"/>
      <c r="MZV24" s="46"/>
      <c r="MZW24" s="46"/>
      <c r="MZX24" s="46"/>
      <c r="MZY24" s="46"/>
      <c r="MZZ24" s="46"/>
      <c r="NAA24" s="46"/>
      <c r="NAB24" s="46"/>
      <c r="NAC24" s="46"/>
      <c r="NAD24" s="46"/>
      <c r="NAE24" s="46"/>
      <c r="NAF24" s="46"/>
      <c r="NAG24" s="46"/>
      <c r="NAH24" s="46"/>
      <c r="NAI24" s="46"/>
      <c r="NAJ24" s="46"/>
      <c r="NAK24" s="46"/>
      <c r="NAL24" s="46"/>
      <c r="NAM24" s="46"/>
      <c r="NAN24" s="46"/>
      <c r="NAO24" s="46"/>
      <c r="NAP24" s="46"/>
      <c r="NAQ24" s="46"/>
      <c r="NAR24" s="46"/>
      <c r="NAS24" s="46"/>
      <c r="NAT24" s="46"/>
      <c r="NAU24" s="46"/>
      <c r="NAV24" s="46"/>
      <c r="NAW24" s="46"/>
      <c r="NAX24" s="46"/>
      <c r="NAY24" s="46"/>
      <c r="NAZ24" s="46"/>
      <c r="NBA24" s="46"/>
      <c r="NBB24" s="46"/>
      <c r="NBC24" s="46"/>
      <c r="NBD24" s="46"/>
      <c r="NBE24" s="46"/>
      <c r="NBF24" s="46"/>
      <c r="NBG24" s="46"/>
      <c r="NBH24" s="46"/>
      <c r="NBI24" s="46"/>
      <c r="NBJ24" s="46"/>
      <c r="NBK24" s="46"/>
      <c r="NBL24" s="46"/>
      <c r="NBM24" s="46"/>
      <c r="NBN24" s="46"/>
      <c r="NBO24" s="46"/>
      <c r="NBP24" s="46"/>
      <c r="NBQ24" s="46"/>
      <c r="NBR24" s="46"/>
      <c r="NBS24" s="46"/>
      <c r="NBT24" s="46"/>
      <c r="NBU24" s="46"/>
      <c r="NBV24" s="46"/>
      <c r="NBW24" s="46"/>
      <c r="NBX24" s="46"/>
      <c r="NBY24" s="46"/>
      <c r="NBZ24" s="46"/>
      <c r="NCA24" s="46"/>
      <c r="NCB24" s="46"/>
      <c r="NCC24" s="46"/>
      <c r="NCD24" s="46"/>
      <c r="NCE24" s="46"/>
      <c r="NCF24" s="46"/>
      <c r="NCG24" s="46"/>
      <c r="NCH24" s="46"/>
      <c r="NCI24" s="46"/>
      <c r="NCJ24" s="46"/>
      <c r="NCK24" s="46"/>
      <c r="NCL24" s="46"/>
      <c r="NCM24" s="46"/>
      <c r="NCN24" s="46"/>
      <c r="NCO24" s="46"/>
      <c r="NCP24" s="46"/>
      <c r="NCQ24" s="46"/>
      <c r="NCR24" s="46"/>
      <c r="NCS24" s="46"/>
      <c r="NCT24" s="46"/>
      <c r="NCU24" s="46"/>
      <c r="NCV24" s="46"/>
      <c r="NCW24" s="46"/>
      <c r="NCX24" s="46"/>
      <c r="NCY24" s="46"/>
      <c r="NCZ24" s="46"/>
      <c r="NDA24" s="46"/>
      <c r="NDB24" s="46"/>
      <c r="NDC24" s="46"/>
      <c r="NDD24" s="46"/>
      <c r="NDE24" s="46"/>
      <c r="NDF24" s="46"/>
      <c r="NDG24" s="46"/>
      <c r="NDH24" s="46"/>
      <c r="NDI24" s="46"/>
      <c r="NDJ24" s="46"/>
      <c r="NDK24" s="46"/>
      <c r="NDL24" s="46"/>
      <c r="NDM24" s="46"/>
      <c r="NDN24" s="46"/>
      <c r="NDO24" s="46"/>
      <c r="NDP24" s="46"/>
      <c r="NDQ24" s="46"/>
      <c r="NDR24" s="46"/>
      <c r="NDS24" s="46"/>
      <c r="NDT24" s="46"/>
      <c r="NDU24" s="46"/>
      <c r="NDV24" s="46"/>
      <c r="NDW24" s="46"/>
      <c r="NDX24" s="46"/>
      <c r="NDY24" s="46"/>
      <c r="NDZ24" s="46"/>
      <c r="NEA24" s="46"/>
      <c r="NEB24" s="46"/>
      <c r="NEC24" s="46"/>
      <c r="NED24" s="46"/>
      <c r="NEE24" s="46"/>
      <c r="NEF24" s="46"/>
      <c r="NEG24" s="46"/>
      <c r="NEH24" s="46"/>
      <c r="NEI24" s="46"/>
      <c r="NEJ24" s="46"/>
      <c r="NEK24" s="46"/>
      <c r="NEL24" s="46"/>
      <c r="NEM24" s="46"/>
      <c r="NEN24" s="46"/>
      <c r="NEO24" s="46"/>
      <c r="NEP24" s="46"/>
      <c r="NEQ24" s="46"/>
      <c r="NER24" s="46"/>
      <c r="NES24" s="46"/>
      <c r="NET24" s="46"/>
      <c r="NEU24" s="46"/>
      <c r="NEV24" s="46"/>
      <c r="NEW24" s="46"/>
      <c r="NEX24" s="46"/>
      <c r="NEY24" s="46"/>
      <c r="NEZ24" s="46"/>
      <c r="NFA24" s="46"/>
      <c r="NFB24" s="46"/>
      <c r="NFC24" s="46"/>
      <c r="NFD24" s="46"/>
      <c r="NFE24" s="46"/>
      <c r="NFF24" s="46"/>
      <c r="NFG24" s="46"/>
      <c r="NFH24" s="46"/>
      <c r="NFI24" s="46"/>
      <c r="NFJ24" s="46"/>
      <c r="NFK24" s="46"/>
      <c r="NFL24" s="46"/>
      <c r="NFM24" s="46"/>
      <c r="NFN24" s="46"/>
      <c r="NFO24" s="46"/>
      <c r="NFP24" s="46"/>
      <c r="NFQ24" s="46"/>
      <c r="NFR24" s="46"/>
      <c r="NFS24" s="46"/>
      <c r="NFT24" s="46"/>
      <c r="NFU24" s="46"/>
      <c r="NFV24" s="46"/>
      <c r="NFW24" s="46"/>
      <c r="NFX24" s="46"/>
      <c r="NFY24" s="46"/>
      <c r="NFZ24" s="46"/>
      <c r="NGA24" s="46"/>
      <c r="NGB24" s="46"/>
      <c r="NGC24" s="46"/>
      <c r="NGD24" s="46"/>
      <c r="NGE24" s="46"/>
      <c r="NGF24" s="46"/>
      <c r="NGG24" s="46"/>
      <c r="NGH24" s="46"/>
      <c r="NGI24" s="46"/>
      <c r="NGJ24" s="46"/>
      <c r="NGK24" s="46"/>
      <c r="NGL24" s="46"/>
      <c r="NGM24" s="46"/>
      <c r="NGN24" s="46"/>
      <c r="NGO24" s="46"/>
      <c r="NGP24" s="46"/>
      <c r="NGQ24" s="46"/>
      <c r="NGR24" s="46"/>
      <c r="NGS24" s="46"/>
      <c r="NGT24" s="46"/>
      <c r="NGU24" s="46"/>
      <c r="NGV24" s="46"/>
      <c r="NGW24" s="46"/>
      <c r="NGX24" s="46"/>
      <c r="NGY24" s="46"/>
      <c r="NGZ24" s="46"/>
      <c r="NHA24" s="46"/>
      <c r="NHB24" s="46"/>
      <c r="NHC24" s="46"/>
      <c r="NHD24" s="46"/>
      <c r="NHE24" s="46"/>
      <c r="NHF24" s="46"/>
      <c r="NHG24" s="46"/>
      <c r="NHH24" s="46"/>
      <c r="NHI24" s="46"/>
      <c r="NHJ24" s="46"/>
      <c r="NHK24" s="46"/>
      <c r="NHL24" s="46"/>
      <c r="NHM24" s="46"/>
      <c r="NHN24" s="46"/>
      <c r="NHO24" s="46"/>
      <c r="NHP24" s="46"/>
      <c r="NHQ24" s="46"/>
      <c r="NHR24" s="46"/>
      <c r="NHS24" s="46"/>
      <c r="NHT24" s="46"/>
      <c r="NHU24" s="46"/>
      <c r="NHV24" s="46"/>
      <c r="NHW24" s="46"/>
      <c r="NHX24" s="46"/>
      <c r="NHY24" s="46"/>
      <c r="NHZ24" s="46"/>
      <c r="NIA24" s="46"/>
      <c r="NIB24" s="46"/>
      <c r="NIC24" s="46"/>
      <c r="NID24" s="46"/>
      <c r="NIE24" s="46"/>
      <c r="NIF24" s="46"/>
      <c r="NIG24" s="46"/>
      <c r="NIH24" s="46"/>
      <c r="NII24" s="46"/>
      <c r="NIJ24" s="46"/>
      <c r="NIK24" s="46"/>
      <c r="NIL24" s="46"/>
      <c r="NIM24" s="46"/>
      <c r="NIN24" s="46"/>
      <c r="NIO24" s="46"/>
      <c r="NIP24" s="46"/>
      <c r="NIQ24" s="46"/>
      <c r="NIR24" s="46"/>
      <c r="NIS24" s="46"/>
      <c r="NIT24" s="46"/>
      <c r="NIU24" s="46"/>
      <c r="NIV24" s="46"/>
      <c r="NIW24" s="46"/>
      <c r="NIX24" s="46"/>
      <c r="NIY24" s="46"/>
      <c r="NIZ24" s="46"/>
      <c r="NJA24" s="46"/>
      <c r="NJB24" s="46"/>
      <c r="NJC24" s="46"/>
      <c r="NJD24" s="46"/>
      <c r="NJE24" s="46"/>
      <c r="NJF24" s="46"/>
      <c r="NJG24" s="46"/>
      <c r="NJH24" s="46"/>
      <c r="NJI24" s="46"/>
      <c r="NJJ24" s="46"/>
      <c r="NJK24" s="46"/>
      <c r="NJL24" s="46"/>
      <c r="NJM24" s="46"/>
      <c r="NJN24" s="46"/>
      <c r="NJO24" s="46"/>
      <c r="NJP24" s="46"/>
      <c r="NJQ24" s="46"/>
      <c r="NJR24" s="46"/>
      <c r="NJS24" s="46"/>
      <c r="NJT24" s="46"/>
      <c r="NJU24" s="46"/>
      <c r="NJV24" s="46"/>
      <c r="NJW24" s="46"/>
      <c r="NJX24" s="46"/>
      <c r="NJY24" s="46"/>
      <c r="NJZ24" s="46"/>
      <c r="NKA24" s="46"/>
      <c r="NKB24" s="46"/>
      <c r="NKC24" s="46"/>
      <c r="NKD24" s="46"/>
      <c r="NKE24" s="46"/>
      <c r="NKF24" s="46"/>
      <c r="NKG24" s="46"/>
      <c r="NKH24" s="46"/>
      <c r="NKI24" s="46"/>
      <c r="NKJ24" s="46"/>
      <c r="NKK24" s="46"/>
      <c r="NKL24" s="46"/>
      <c r="NKM24" s="46"/>
      <c r="NKN24" s="46"/>
      <c r="NKO24" s="46"/>
      <c r="NKP24" s="46"/>
      <c r="NKQ24" s="46"/>
      <c r="NKR24" s="46"/>
      <c r="NKS24" s="46"/>
      <c r="NKT24" s="46"/>
      <c r="NKU24" s="46"/>
      <c r="NKV24" s="46"/>
      <c r="NKW24" s="46"/>
      <c r="NKX24" s="46"/>
      <c r="NKY24" s="46"/>
      <c r="NKZ24" s="46"/>
      <c r="NLA24" s="46"/>
      <c r="NLB24" s="46"/>
      <c r="NLC24" s="46"/>
      <c r="NLD24" s="46"/>
      <c r="NLE24" s="46"/>
      <c r="NLF24" s="46"/>
      <c r="NLG24" s="46"/>
      <c r="NLH24" s="46"/>
      <c r="NLI24" s="46"/>
      <c r="NLJ24" s="46"/>
      <c r="NLK24" s="46"/>
      <c r="NLL24" s="46"/>
      <c r="NLM24" s="46"/>
      <c r="NLN24" s="46"/>
      <c r="NLO24" s="46"/>
      <c r="NLP24" s="46"/>
      <c r="NLQ24" s="46"/>
      <c r="NLR24" s="46"/>
      <c r="NLS24" s="46"/>
      <c r="NLT24" s="46"/>
      <c r="NLU24" s="46"/>
      <c r="NLV24" s="46"/>
      <c r="NLW24" s="46"/>
      <c r="NLX24" s="46"/>
      <c r="NLY24" s="46"/>
      <c r="NLZ24" s="46"/>
      <c r="NMA24" s="46"/>
      <c r="NMB24" s="46"/>
      <c r="NMC24" s="46"/>
      <c r="NMD24" s="46"/>
      <c r="NME24" s="46"/>
      <c r="NMF24" s="46"/>
      <c r="NMG24" s="46"/>
      <c r="NMH24" s="46"/>
      <c r="NMI24" s="46"/>
      <c r="NMJ24" s="46"/>
      <c r="NMK24" s="46"/>
      <c r="NML24" s="46"/>
      <c r="NMM24" s="46"/>
      <c r="NMN24" s="46"/>
      <c r="NMO24" s="46"/>
      <c r="NMP24" s="46"/>
      <c r="NMQ24" s="46"/>
      <c r="NMR24" s="46"/>
      <c r="NMS24" s="46"/>
      <c r="NMT24" s="46"/>
      <c r="NMU24" s="46"/>
      <c r="NMV24" s="46"/>
      <c r="NMW24" s="46"/>
      <c r="NMX24" s="46"/>
      <c r="NMY24" s="46"/>
      <c r="NMZ24" s="46"/>
      <c r="NNA24" s="46"/>
      <c r="NNB24" s="46"/>
      <c r="NNC24" s="46"/>
      <c r="NND24" s="46"/>
      <c r="NNE24" s="46"/>
      <c r="NNF24" s="46"/>
      <c r="NNG24" s="46"/>
      <c r="NNH24" s="46"/>
      <c r="NNI24" s="46"/>
      <c r="NNJ24" s="46"/>
      <c r="NNK24" s="46"/>
      <c r="NNL24" s="46"/>
      <c r="NNM24" s="46"/>
      <c r="NNN24" s="46"/>
      <c r="NNO24" s="46"/>
      <c r="NNP24" s="46"/>
      <c r="NNQ24" s="46"/>
      <c r="NNR24" s="46"/>
      <c r="NNS24" s="46"/>
      <c r="NNT24" s="46"/>
      <c r="NNU24" s="46"/>
      <c r="NNV24" s="46"/>
      <c r="NNW24" s="46"/>
      <c r="NNX24" s="46"/>
      <c r="NNY24" s="46"/>
      <c r="NNZ24" s="46"/>
      <c r="NOA24" s="46"/>
      <c r="NOB24" s="46"/>
      <c r="NOC24" s="46"/>
      <c r="NOD24" s="46"/>
      <c r="NOE24" s="46"/>
      <c r="NOF24" s="46"/>
      <c r="NOG24" s="46"/>
      <c r="NOH24" s="46"/>
      <c r="NOI24" s="46"/>
      <c r="NOJ24" s="46"/>
      <c r="NOK24" s="46"/>
      <c r="NOL24" s="46"/>
      <c r="NOM24" s="46"/>
      <c r="NON24" s="46"/>
      <c r="NOO24" s="46"/>
      <c r="NOP24" s="46"/>
      <c r="NOQ24" s="46"/>
      <c r="NOR24" s="46"/>
      <c r="NOS24" s="46"/>
      <c r="NOT24" s="46"/>
      <c r="NOU24" s="46"/>
      <c r="NOV24" s="46"/>
      <c r="NOW24" s="46"/>
      <c r="NOX24" s="46"/>
      <c r="NOY24" s="46"/>
      <c r="NOZ24" s="46"/>
      <c r="NPA24" s="46"/>
      <c r="NPB24" s="46"/>
      <c r="NPC24" s="46"/>
      <c r="NPD24" s="46"/>
      <c r="NPE24" s="46"/>
      <c r="NPF24" s="46"/>
      <c r="NPG24" s="46"/>
      <c r="NPH24" s="46"/>
      <c r="NPI24" s="46"/>
      <c r="NPJ24" s="46"/>
      <c r="NPK24" s="46"/>
      <c r="NPL24" s="46"/>
      <c r="NPM24" s="46"/>
      <c r="NPN24" s="46"/>
      <c r="NPO24" s="46"/>
      <c r="NPP24" s="46"/>
      <c r="NPQ24" s="46"/>
      <c r="NPR24" s="46"/>
      <c r="NPS24" s="46"/>
      <c r="NPT24" s="46"/>
      <c r="NPU24" s="46"/>
      <c r="NPV24" s="46"/>
      <c r="NPW24" s="46"/>
      <c r="NPX24" s="46"/>
      <c r="NPY24" s="46"/>
      <c r="NPZ24" s="46"/>
      <c r="NQA24" s="46"/>
      <c r="NQB24" s="46"/>
      <c r="NQC24" s="46"/>
      <c r="NQD24" s="46"/>
      <c r="NQE24" s="46"/>
      <c r="NQF24" s="46"/>
      <c r="NQG24" s="46"/>
      <c r="NQH24" s="46"/>
      <c r="NQI24" s="46"/>
      <c r="NQJ24" s="46"/>
      <c r="NQK24" s="46"/>
      <c r="NQL24" s="46"/>
      <c r="NQM24" s="46"/>
      <c r="NQN24" s="46"/>
      <c r="NQO24" s="46"/>
      <c r="NQP24" s="46"/>
      <c r="NQQ24" s="46"/>
      <c r="NQR24" s="46"/>
      <c r="NQS24" s="46"/>
      <c r="NQT24" s="46"/>
      <c r="NQU24" s="46"/>
      <c r="NQV24" s="46"/>
      <c r="NQW24" s="46"/>
      <c r="NQX24" s="46"/>
      <c r="NQY24" s="46"/>
      <c r="NQZ24" s="46"/>
      <c r="NRA24" s="46"/>
      <c r="NRB24" s="46"/>
      <c r="NRC24" s="46"/>
      <c r="NRD24" s="46"/>
      <c r="NRE24" s="46"/>
      <c r="NRF24" s="46"/>
      <c r="NRG24" s="46"/>
      <c r="NRH24" s="46"/>
      <c r="NRI24" s="46"/>
      <c r="NRJ24" s="46"/>
      <c r="NRK24" s="46"/>
      <c r="NRL24" s="46"/>
      <c r="NRM24" s="46"/>
      <c r="NRN24" s="46"/>
      <c r="NRO24" s="46"/>
      <c r="NRP24" s="46"/>
      <c r="NRQ24" s="46"/>
      <c r="NRR24" s="46"/>
      <c r="NRS24" s="46"/>
      <c r="NRT24" s="46"/>
      <c r="NRU24" s="46"/>
      <c r="NRV24" s="46"/>
      <c r="NRW24" s="46"/>
      <c r="NRX24" s="46"/>
      <c r="NRY24" s="46"/>
      <c r="NRZ24" s="46"/>
      <c r="NSA24" s="46"/>
      <c r="NSB24" s="46"/>
      <c r="NSC24" s="46"/>
      <c r="NSD24" s="46"/>
      <c r="NSE24" s="46"/>
      <c r="NSF24" s="46"/>
      <c r="NSG24" s="46"/>
      <c r="NSH24" s="46"/>
      <c r="NSI24" s="46"/>
      <c r="NSJ24" s="46"/>
      <c r="NSK24" s="46"/>
      <c r="NSL24" s="46"/>
      <c r="NSM24" s="46"/>
      <c r="NSN24" s="46"/>
      <c r="NSO24" s="46"/>
      <c r="NSP24" s="46"/>
      <c r="NSQ24" s="46"/>
      <c r="NSR24" s="46"/>
      <c r="NSS24" s="46"/>
      <c r="NST24" s="46"/>
      <c r="NSU24" s="46"/>
      <c r="NSV24" s="46"/>
      <c r="NSW24" s="46"/>
      <c r="NSX24" s="46"/>
      <c r="NSY24" s="46"/>
      <c r="NSZ24" s="46"/>
      <c r="NTA24" s="46"/>
      <c r="NTB24" s="46"/>
      <c r="NTC24" s="46"/>
      <c r="NTD24" s="46"/>
      <c r="NTE24" s="46"/>
      <c r="NTF24" s="46"/>
      <c r="NTG24" s="46"/>
      <c r="NTH24" s="46"/>
      <c r="NTI24" s="46"/>
      <c r="NTJ24" s="46"/>
      <c r="NTK24" s="46"/>
      <c r="NTL24" s="46"/>
      <c r="NTM24" s="46"/>
      <c r="NTN24" s="46"/>
      <c r="NTO24" s="46"/>
      <c r="NTP24" s="46"/>
      <c r="NTQ24" s="46"/>
      <c r="NTR24" s="46"/>
      <c r="NTS24" s="46"/>
      <c r="NTT24" s="46"/>
      <c r="NTU24" s="46"/>
      <c r="NTV24" s="46"/>
      <c r="NTW24" s="46"/>
      <c r="NTX24" s="46"/>
      <c r="NTY24" s="46"/>
      <c r="NTZ24" s="46"/>
      <c r="NUA24" s="46"/>
      <c r="NUB24" s="46"/>
      <c r="NUC24" s="46"/>
      <c r="NUD24" s="46"/>
      <c r="NUE24" s="46"/>
      <c r="NUF24" s="46"/>
      <c r="NUG24" s="46"/>
      <c r="NUH24" s="46"/>
      <c r="NUI24" s="46"/>
      <c r="NUJ24" s="46"/>
      <c r="NUK24" s="46"/>
      <c r="NUL24" s="46"/>
      <c r="NUM24" s="46"/>
      <c r="NUN24" s="46"/>
      <c r="NUO24" s="46"/>
      <c r="NUP24" s="46"/>
      <c r="NUQ24" s="46"/>
      <c r="NUR24" s="46"/>
      <c r="NUS24" s="46"/>
      <c r="NUT24" s="46"/>
      <c r="NUU24" s="46"/>
      <c r="NUV24" s="46"/>
      <c r="NUW24" s="46"/>
      <c r="NUX24" s="46"/>
      <c r="NUY24" s="46"/>
      <c r="NUZ24" s="46"/>
      <c r="NVA24" s="46"/>
      <c r="NVB24" s="46"/>
      <c r="NVC24" s="46"/>
      <c r="NVD24" s="46"/>
      <c r="NVE24" s="46"/>
      <c r="NVF24" s="46"/>
      <c r="NVG24" s="46"/>
      <c r="NVH24" s="46"/>
      <c r="NVI24" s="46"/>
      <c r="NVJ24" s="46"/>
      <c r="NVK24" s="46"/>
      <c r="NVL24" s="46"/>
      <c r="NVM24" s="46"/>
      <c r="NVN24" s="46"/>
      <c r="NVO24" s="46"/>
      <c r="NVP24" s="46"/>
      <c r="NVQ24" s="46"/>
      <c r="NVR24" s="46"/>
      <c r="NVS24" s="46"/>
      <c r="NVT24" s="46"/>
      <c r="NVU24" s="46"/>
      <c r="NVV24" s="46"/>
      <c r="NVW24" s="46"/>
      <c r="NVX24" s="46"/>
      <c r="NVY24" s="46"/>
      <c r="NVZ24" s="46"/>
      <c r="NWA24" s="46"/>
      <c r="NWB24" s="46"/>
      <c r="NWC24" s="46"/>
      <c r="NWD24" s="46"/>
      <c r="NWE24" s="46"/>
      <c r="NWF24" s="46"/>
      <c r="NWG24" s="46"/>
      <c r="NWH24" s="46"/>
      <c r="NWI24" s="46"/>
      <c r="NWJ24" s="46"/>
      <c r="NWK24" s="46"/>
      <c r="NWL24" s="46"/>
      <c r="NWM24" s="46"/>
      <c r="NWN24" s="46"/>
      <c r="NWO24" s="46"/>
      <c r="NWP24" s="46"/>
      <c r="NWQ24" s="46"/>
      <c r="NWR24" s="46"/>
      <c r="NWS24" s="46"/>
      <c r="NWT24" s="46"/>
      <c r="NWU24" s="46"/>
      <c r="NWV24" s="46"/>
      <c r="NWW24" s="46"/>
      <c r="NWX24" s="46"/>
      <c r="NWY24" s="46"/>
      <c r="NWZ24" s="46"/>
      <c r="NXA24" s="46"/>
      <c r="NXB24" s="46"/>
      <c r="NXC24" s="46"/>
      <c r="NXD24" s="46"/>
      <c r="NXE24" s="46"/>
      <c r="NXF24" s="46"/>
      <c r="NXG24" s="46"/>
      <c r="NXH24" s="46"/>
      <c r="NXI24" s="46"/>
      <c r="NXJ24" s="46"/>
      <c r="NXK24" s="46"/>
      <c r="NXL24" s="46"/>
      <c r="NXM24" s="46"/>
      <c r="NXN24" s="46"/>
      <c r="NXO24" s="46"/>
      <c r="NXP24" s="46"/>
      <c r="NXQ24" s="46"/>
      <c r="NXR24" s="46"/>
      <c r="NXS24" s="46"/>
      <c r="NXT24" s="46"/>
      <c r="NXU24" s="46"/>
      <c r="NXV24" s="46"/>
      <c r="NXW24" s="46"/>
      <c r="NXX24" s="46"/>
      <c r="NXY24" s="46"/>
      <c r="NXZ24" s="46"/>
      <c r="NYA24" s="46"/>
      <c r="NYB24" s="46"/>
      <c r="NYC24" s="46"/>
      <c r="NYD24" s="46"/>
      <c r="NYE24" s="46"/>
      <c r="NYF24" s="46"/>
      <c r="NYG24" s="46"/>
      <c r="NYH24" s="46"/>
      <c r="NYI24" s="46"/>
      <c r="NYJ24" s="46"/>
      <c r="NYK24" s="46"/>
      <c r="NYL24" s="46"/>
      <c r="NYM24" s="46"/>
      <c r="NYN24" s="46"/>
      <c r="NYO24" s="46"/>
      <c r="NYP24" s="46"/>
      <c r="NYQ24" s="46"/>
      <c r="NYR24" s="46"/>
      <c r="NYS24" s="46"/>
      <c r="NYT24" s="46"/>
      <c r="NYU24" s="46"/>
      <c r="NYV24" s="46"/>
      <c r="NYW24" s="46"/>
      <c r="NYX24" s="46"/>
      <c r="NYY24" s="46"/>
      <c r="NYZ24" s="46"/>
      <c r="NZA24" s="46"/>
      <c r="NZB24" s="46"/>
      <c r="NZC24" s="46"/>
      <c r="NZD24" s="46"/>
      <c r="NZE24" s="46"/>
      <c r="NZF24" s="46"/>
      <c r="NZG24" s="46"/>
      <c r="NZH24" s="46"/>
      <c r="NZI24" s="46"/>
      <c r="NZJ24" s="46"/>
      <c r="NZK24" s="46"/>
      <c r="NZL24" s="46"/>
      <c r="NZM24" s="46"/>
      <c r="NZN24" s="46"/>
      <c r="NZO24" s="46"/>
      <c r="NZP24" s="46"/>
      <c r="NZQ24" s="46"/>
      <c r="NZR24" s="46"/>
      <c r="NZS24" s="46"/>
      <c r="NZT24" s="46"/>
      <c r="NZU24" s="46"/>
      <c r="NZV24" s="46"/>
      <c r="NZW24" s="46"/>
      <c r="NZX24" s="46"/>
      <c r="NZY24" s="46"/>
      <c r="NZZ24" s="46"/>
      <c r="OAA24" s="46"/>
      <c r="OAB24" s="46"/>
      <c r="OAC24" s="46"/>
      <c r="OAD24" s="46"/>
      <c r="OAE24" s="46"/>
      <c r="OAF24" s="46"/>
      <c r="OAG24" s="46"/>
      <c r="OAH24" s="46"/>
      <c r="OAI24" s="46"/>
      <c r="OAJ24" s="46"/>
      <c r="OAK24" s="46"/>
      <c r="OAL24" s="46"/>
      <c r="OAM24" s="46"/>
      <c r="OAN24" s="46"/>
      <c r="OAO24" s="46"/>
      <c r="OAP24" s="46"/>
      <c r="OAQ24" s="46"/>
      <c r="OAR24" s="46"/>
      <c r="OAS24" s="46"/>
      <c r="OAT24" s="46"/>
      <c r="OAU24" s="46"/>
      <c r="OAV24" s="46"/>
      <c r="OAW24" s="46"/>
      <c r="OAX24" s="46"/>
      <c r="OAY24" s="46"/>
      <c r="OAZ24" s="46"/>
      <c r="OBA24" s="46"/>
      <c r="OBB24" s="46"/>
      <c r="OBC24" s="46"/>
      <c r="OBD24" s="46"/>
      <c r="OBE24" s="46"/>
      <c r="OBF24" s="46"/>
      <c r="OBG24" s="46"/>
      <c r="OBH24" s="46"/>
      <c r="OBI24" s="46"/>
      <c r="OBJ24" s="46"/>
      <c r="OBK24" s="46"/>
      <c r="OBL24" s="46"/>
      <c r="OBM24" s="46"/>
      <c r="OBN24" s="46"/>
      <c r="OBO24" s="46"/>
      <c r="OBP24" s="46"/>
      <c r="OBQ24" s="46"/>
      <c r="OBR24" s="46"/>
      <c r="OBS24" s="46"/>
      <c r="OBT24" s="46"/>
      <c r="OBU24" s="46"/>
      <c r="OBV24" s="46"/>
      <c r="OBW24" s="46"/>
      <c r="OBX24" s="46"/>
      <c r="OBY24" s="46"/>
      <c r="OBZ24" s="46"/>
      <c r="OCA24" s="46"/>
      <c r="OCB24" s="46"/>
      <c r="OCC24" s="46"/>
      <c r="OCD24" s="46"/>
      <c r="OCE24" s="46"/>
      <c r="OCF24" s="46"/>
      <c r="OCG24" s="46"/>
      <c r="OCH24" s="46"/>
      <c r="OCI24" s="46"/>
      <c r="OCJ24" s="46"/>
      <c r="OCK24" s="46"/>
      <c r="OCL24" s="46"/>
      <c r="OCM24" s="46"/>
      <c r="OCN24" s="46"/>
      <c r="OCO24" s="46"/>
      <c r="OCP24" s="46"/>
      <c r="OCQ24" s="46"/>
      <c r="OCR24" s="46"/>
      <c r="OCS24" s="46"/>
      <c r="OCT24" s="46"/>
      <c r="OCU24" s="46"/>
      <c r="OCV24" s="46"/>
      <c r="OCW24" s="46"/>
      <c r="OCX24" s="46"/>
      <c r="OCY24" s="46"/>
      <c r="OCZ24" s="46"/>
      <c r="ODA24" s="46"/>
      <c r="ODB24" s="46"/>
      <c r="ODC24" s="46"/>
      <c r="ODD24" s="46"/>
      <c r="ODE24" s="46"/>
      <c r="ODF24" s="46"/>
      <c r="ODG24" s="46"/>
      <c r="ODH24" s="46"/>
      <c r="ODI24" s="46"/>
      <c r="ODJ24" s="46"/>
      <c r="ODK24" s="46"/>
      <c r="ODL24" s="46"/>
      <c r="ODM24" s="46"/>
      <c r="ODN24" s="46"/>
      <c r="ODO24" s="46"/>
      <c r="ODP24" s="46"/>
      <c r="ODQ24" s="46"/>
      <c r="ODR24" s="46"/>
      <c r="ODS24" s="46"/>
      <c r="ODT24" s="46"/>
      <c r="ODU24" s="46"/>
      <c r="ODV24" s="46"/>
      <c r="ODW24" s="46"/>
      <c r="ODX24" s="46"/>
      <c r="ODY24" s="46"/>
      <c r="ODZ24" s="46"/>
      <c r="OEA24" s="46"/>
      <c r="OEB24" s="46"/>
      <c r="OEC24" s="46"/>
      <c r="OED24" s="46"/>
      <c r="OEE24" s="46"/>
      <c r="OEF24" s="46"/>
      <c r="OEG24" s="46"/>
      <c r="OEH24" s="46"/>
      <c r="OEI24" s="46"/>
      <c r="OEJ24" s="46"/>
      <c r="OEK24" s="46"/>
      <c r="OEL24" s="46"/>
      <c r="OEM24" s="46"/>
      <c r="OEN24" s="46"/>
      <c r="OEO24" s="46"/>
      <c r="OEP24" s="46"/>
      <c r="OEQ24" s="46"/>
      <c r="OER24" s="46"/>
      <c r="OES24" s="46"/>
      <c r="OET24" s="46"/>
      <c r="OEU24" s="46"/>
      <c r="OEV24" s="46"/>
      <c r="OEW24" s="46"/>
      <c r="OEX24" s="46"/>
      <c r="OEY24" s="46"/>
      <c r="OEZ24" s="46"/>
      <c r="OFA24" s="46"/>
      <c r="OFB24" s="46"/>
      <c r="OFC24" s="46"/>
      <c r="OFD24" s="46"/>
      <c r="OFE24" s="46"/>
      <c r="OFF24" s="46"/>
      <c r="OFG24" s="46"/>
      <c r="OFH24" s="46"/>
      <c r="OFI24" s="46"/>
      <c r="OFJ24" s="46"/>
      <c r="OFK24" s="46"/>
      <c r="OFL24" s="46"/>
      <c r="OFM24" s="46"/>
      <c r="OFN24" s="46"/>
      <c r="OFO24" s="46"/>
      <c r="OFP24" s="46"/>
      <c r="OFQ24" s="46"/>
      <c r="OFR24" s="46"/>
      <c r="OFS24" s="46"/>
      <c r="OFT24" s="46"/>
      <c r="OFU24" s="46"/>
      <c r="OFV24" s="46"/>
      <c r="OFW24" s="46"/>
      <c r="OFX24" s="46"/>
      <c r="OFY24" s="46"/>
      <c r="OFZ24" s="46"/>
      <c r="OGA24" s="46"/>
      <c r="OGB24" s="46"/>
      <c r="OGC24" s="46"/>
      <c r="OGD24" s="46"/>
      <c r="OGE24" s="46"/>
      <c r="OGF24" s="46"/>
      <c r="OGG24" s="46"/>
      <c r="OGH24" s="46"/>
      <c r="OGI24" s="46"/>
      <c r="OGJ24" s="46"/>
      <c r="OGK24" s="46"/>
      <c r="OGL24" s="46"/>
      <c r="OGM24" s="46"/>
      <c r="OGN24" s="46"/>
      <c r="OGO24" s="46"/>
      <c r="OGP24" s="46"/>
      <c r="OGQ24" s="46"/>
      <c r="OGR24" s="46"/>
      <c r="OGS24" s="46"/>
      <c r="OGT24" s="46"/>
      <c r="OGU24" s="46"/>
      <c r="OGV24" s="46"/>
      <c r="OGW24" s="46"/>
      <c r="OGX24" s="46"/>
      <c r="OGY24" s="46"/>
      <c r="OGZ24" s="46"/>
      <c r="OHA24" s="46"/>
      <c r="OHB24" s="46"/>
      <c r="OHC24" s="46"/>
      <c r="OHD24" s="46"/>
      <c r="OHE24" s="46"/>
      <c r="OHF24" s="46"/>
      <c r="OHG24" s="46"/>
      <c r="OHH24" s="46"/>
      <c r="OHI24" s="46"/>
      <c r="OHJ24" s="46"/>
      <c r="OHK24" s="46"/>
      <c r="OHL24" s="46"/>
      <c r="OHM24" s="46"/>
      <c r="OHN24" s="46"/>
      <c r="OHO24" s="46"/>
      <c r="OHP24" s="46"/>
      <c r="OHQ24" s="46"/>
      <c r="OHR24" s="46"/>
      <c r="OHS24" s="46"/>
      <c r="OHT24" s="46"/>
      <c r="OHU24" s="46"/>
      <c r="OHV24" s="46"/>
      <c r="OHW24" s="46"/>
      <c r="OHX24" s="46"/>
      <c r="OHY24" s="46"/>
      <c r="OHZ24" s="46"/>
      <c r="OIA24" s="46"/>
      <c r="OIB24" s="46"/>
      <c r="OIC24" s="46"/>
      <c r="OID24" s="46"/>
      <c r="OIE24" s="46"/>
      <c r="OIF24" s="46"/>
      <c r="OIG24" s="46"/>
      <c r="OIH24" s="46"/>
      <c r="OII24" s="46"/>
      <c r="OIJ24" s="46"/>
      <c r="OIK24" s="46"/>
      <c r="OIL24" s="46"/>
      <c r="OIM24" s="46"/>
      <c r="OIN24" s="46"/>
      <c r="OIO24" s="46"/>
      <c r="OIP24" s="46"/>
      <c r="OIQ24" s="46"/>
      <c r="OIR24" s="46"/>
      <c r="OIS24" s="46"/>
      <c r="OIT24" s="46"/>
      <c r="OIU24" s="46"/>
      <c r="OIV24" s="46"/>
      <c r="OIW24" s="46"/>
      <c r="OIX24" s="46"/>
      <c r="OIY24" s="46"/>
      <c r="OIZ24" s="46"/>
      <c r="OJA24" s="46"/>
      <c r="OJB24" s="46"/>
      <c r="OJC24" s="46"/>
      <c r="OJD24" s="46"/>
      <c r="OJE24" s="46"/>
      <c r="OJF24" s="46"/>
      <c r="OJG24" s="46"/>
      <c r="OJH24" s="46"/>
      <c r="OJI24" s="46"/>
      <c r="OJJ24" s="46"/>
      <c r="OJK24" s="46"/>
      <c r="OJL24" s="46"/>
      <c r="OJM24" s="46"/>
      <c r="OJN24" s="46"/>
      <c r="OJO24" s="46"/>
      <c r="OJP24" s="46"/>
      <c r="OJQ24" s="46"/>
      <c r="OJR24" s="46"/>
      <c r="OJS24" s="46"/>
      <c r="OJT24" s="46"/>
      <c r="OJU24" s="46"/>
      <c r="OJV24" s="46"/>
      <c r="OJW24" s="46"/>
      <c r="OJX24" s="46"/>
      <c r="OJY24" s="46"/>
      <c r="OJZ24" s="46"/>
      <c r="OKA24" s="46"/>
      <c r="OKB24" s="46"/>
      <c r="OKC24" s="46"/>
      <c r="OKD24" s="46"/>
      <c r="OKE24" s="46"/>
      <c r="OKF24" s="46"/>
      <c r="OKG24" s="46"/>
      <c r="OKH24" s="46"/>
      <c r="OKI24" s="46"/>
      <c r="OKJ24" s="46"/>
      <c r="OKK24" s="46"/>
      <c r="OKL24" s="46"/>
      <c r="OKM24" s="46"/>
      <c r="OKN24" s="46"/>
      <c r="OKO24" s="46"/>
      <c r="OKP24" s="46"/>
      <c r="OKQ24" s="46"/>
      <c r="OKR24" s="46"/>
      <c r="OKS24" s="46"/>
      <c r="OKT24" s="46"/>
      <c r="OKU24" s="46"/>
      <c r="OKV24" s="46"/>
      <c r="OKW24" s="46"/>
      <c r="OKX24" s="46"/>
      <c r="OKY24" s="46"/>
      <c r="OKZ24" s="46"/>
      <c r="OLA24" s="46"/>
      <c r="OLB24" s="46"/>
      <c r="OLC24" s="46"/>
      <c r="OLD24" s="46"/>
      <c r="OLE24" s="46"/>
      <c r="OLF24" s="46"/>
      <c r="OLG24" s="46"/>
      <c r="OLH24" s="46"/>
      <c r="OLI24" s="46"/>
      <c r="OLJ24" s="46"/>
      <c r="OLK24" s="46"/>
      <c r="OLL24" s="46"/>
      <c r="OLM24" s="46"/>
      <c r="OLN24" s="46"/>
      <c r="OLO24" s="46"/>
      <c r="OLP24" s="46"/>
      <c r="OLQ24" s="46"/>
      <c r="OLR24" s="46"/>
      <c r="OLS24" s="46"/>
      <c r="OLT24" s="46"/>
      <c r="OLU24" s="46"/>
      <c r="OLV24" s="46"/>
      <c r="OLW24" s="46"/>
      <c r="OLX24" s="46"/>
      <c r="OLY24" s="46"/>
      <c r="OLZ24" s="46"/>
      <c r="OMA24" s="46"/>
      <c r="OMB24" s="46"/>
      <c r="OMC24" s="46"/>
      <c r="OMD24" s="46"/>
      <c r="OME24" s="46"/>
      <c r="OMF24" s="46"/>
      <c r="OMG24" s="46"/>
      <c r="OMH24" s="46"/>
      <c r="OMI24" s="46"/>
      <c r="OMJ24" s="46"/>
      <c r="OMK24" s="46"/>
      <c r="OML24" s="46"/>
      <c r="OMM24" s="46"/>
      <c r="OMN24" s="46"/>
      <c r="OMO24" s="46"/>
      <c r="OMP24" s="46"/>
      <c r="OMQ24" s="46"/>
      <c r="OMR24" s="46"/>
      <c r="OMS24" s="46"/>
      <c r="OMT24" s="46"/>
      <c r="OMU24" s="46"/>
      <c r="OMV24" s="46"/>
      <c r="OMW24" s="46"/>
      <c r="OMX24" s="46"/>
      <c r="OMY24" s="46"/>
      <c r="OMZ24" s="46"/>
      <c r="ONA24" s="46"/>
      <c r="ONB24" s="46"/>
      <c r="ONC24" s="46"/>
      <c r="OND24" s="46"/>
      <c r="ONE24" s="46"/>
      <c r="ONF24" s="46"/>
      <c r="ONG24" s="46"/>
      <c r="ONH24" s="46"/>
      <c r="ONI24" s="46"/>
      <c r="ONJ24" s="46"/>
      <c r="ONK24" s="46"/>
      <c r="ONL24" s="46"/>
      <c r="ONM24" s="46"/>
      <c r="ONN24" s="46"/>
      <c r="ONO24" s="46"/>
      <c r="ONP24" s="46"/>
      <c r="ONQ24" s="46"/>
      <c r="ONR24" s="46"/>
      <c r="ONS24" s="46"/>
      <c r="ONT24" s="46"/>
      <c r="ONU24" s="46"/>
      <c r="ONV24" s="46"/>
      <c r="ONW24" s="46"/>
      <c r="ONX24" s="46"/>
      <c r="ONY24" s="46"/>
      <c r="ONZ24" s="46"/>
      <c r="OOA24" s="46"/>
      <c r="OOB24" s="46"/>
      <c r="OOC24" s="46"/>
      <c r="OOD24" s="46"/>
      <c r="OOE24" s="46"/>
      <c r="OOF24" s="46"/>
      <c r="OOG24" s="46"/>
      <c r="OOH24" s="46"/>
      <c r="OOI24" s="46"/>
      <c r="OOJ24" s="46"/>
      <c r="OOK24" s="46"/>
      <c r="OOL24" s="46"/>
      <c r="OOM24" s="46"/>
      <c r="OON24" s="46"/>
      <c r="OOO24" s="46"/>
      <c r="OOP24" s="46"/>
      <c r="OOQ24" s="46"/>
      <c r="OOR24" s="46"/>
      <c r="OOS24" s="46"/>
      <c r="OOT24" s="46"/>
      <c r="OOU24" s="46"/>
      <c r="OOV24" s="46"/>
      <c r="OOW24" s="46"/>
      <c r="OOX24" s="46"/>
      <c r="OOY24" s="46"/>
      <c r="OOZ24" s="46"/>
      <c r="OPA24" s="46"/>
      <c r="OPB24" s="46"/>
      <c r="OPC24" s="46"/>
      <c r="OPD24" s="46"/>
      <c r="OPE24" s="46"/>
      <c r="OPF24" s="46"/>
      <c r="OPG24" s="46"/>
      <c r="OPH24" s="46"/>
      <c r="OPI24" s="46"/>
      <c r="OPJ24" s="46"/>
      <c r="OPK24" s="46"/>
      <c r="OPL24" s="46"/>
      <c r="OPM24" s="46"/>
      <c r="OPN24" s="46"/>
      <c r="OPO24" s="46"/>
      <c r="OPP24" s="46"/>
      <c r="OPQ24" s="46"/>
      <c r="OPR24" s="46"/>
      <c r="OPS24" s="46"/>
      <c r="OPT24" s="46"/>
      <c r="OPU24" s="46"/>
      <c r="OPV24" s="46"/>
      <c r="OPW24" s="46"/>
      <c r="OPX24" s="46"/>
      <c r="OPY24" s="46"/>
      <c r="OPZ24" s="46"/>
      <c r="OQA24" s="46"/>
      <c r="OQB24" s="46"/>
      <c r="OQC24" s="46"/>
      <c r="OQD24" s="46"/>
      <c r="OQE24" s="46"/>
      <c r="OQF24" s="46"/>
      <c r="OQG24" s="46"/>
      <c r="OQH24" s="46"/>
      <c r="OQI24" s="46"/>
      <c r="OQJ24" s="46"/>
      <c r="OQK24" s="46"/>
      <c r="OQL24" s="46"/>
      <c r="OQM24" s="46"/>
      <c r="OQN24" s="46"/>
      <c r="OQO24" s="46"/>
      <c r="OQP24" s="46"/>
      <c r="OQQ24" s="46"/>
      <c r="OQR24" s="46"/>
      <c r="OQS24" s="46"/>
      <c r="OQT24" s="46"/>
      <c r="OQU24" s="46"/>
      <c r="OQV24" s="46"/>
      <c r="OQW24" s="46"/>
      <c r="OQX24" s="46"/>
      <c r="OQY24" s="46"/>
      <c r="OQZ24" s="46"/>
      <c r="ORA24" s="46"/>
      <c r="ORB24" s="46"/>
      <c r="ORC24" s="46"/>
      <c r="ORD24" s="46"/>
      <c r="ORE24" s="46"/>
      <c r="ORF24" s="46"/>
      <c r="ORG24" s="46"/>
      <c r="ORH24" s="46"/>
      <c r="ORI24" s="46"/>
      <c r="ORJ24" s="46"/>
      <c r="ORK24" s="46"/>
      <c r="ORL24" s="46"/>
      <c r="ORM24" s="46"/>
      <c r="ORN24" s="46"/>
      <c r="ORO24" s="46"/>
      <c r="ORP24" s="46"/>
      <c r="ORQ24" s="46"/>
      <c r="ORR24" s="46"/>
      <c r="ORS24" s="46"/>
      <c r="ORT24" s="46"/>
      <c r="ORU24" s="46"/>
      <c r="ORV24" s="46"/>
      <c r="ORW24" s="46"/>
      <c r="ORX24" s="46"/>
      <c r="ORY24" s="46"/>
      <c r="ORZ24" s="46"/>
      <c r="OSA24" s="46"/>
      <c r="OSB24" s="46"/>
      <c r="OSC24" s="46"/>
      <c r="OSD24" s="46"/>
      <c r="OSE24" s="46"/>
      <c r="OSF24" s="46"/>
      <c r="OSG24" s="46"/>
      <c r="OSH24" s="46"/>
      <c r="OSI24" s="46"/>
      <c r="OSJ24" s="46"/>
      <c r="OSK24" s="46"/>
      <c r="OSL24" s="46"/>
      <c r="OSM24" s="46"/>
      <c r="OSN24" s="46"/>
      <c r="OSO24" s="46"/>
      <c r="OSP24" s="46"/>
      <c r="OSQ24" s="46"/>
      <c r="OSR24" s="46"/>
      <c r="OSS24" s="46"/>
      <c r="OST24" s="46"/>
      <c r="OSU24" s="46"/>
      <c r="OSV24" s="46"/>
      <c r="OSW24" s="46"/>
      <c r="OSX24" s="46"/>
      <c r="OSY24" s="46"/>
      <c r="OSZ24" s="46"/>
      <c r="OTA24" s="46"/>
      <c r="OTB24" s="46"/>
      <c r="OTC24" s="46"/>
      <c r="OTD24" s="46"/>
      <c r="OTE24" s="46"/>
      <c r="OTF24" s="46"/>
      <c r="OTG24" s="46"/>
      <c r="OTH24" s="46"/>
      <c r="OTI24" s="46"/>
      <c r="OTJ24" s="46"/>
      <c r="OTK24" s="46"/>
      <c r="OTL24" s="46"/>
      <c r="OTM24" s="46"/>
      <c r="OTN24" s="46"/>
      <c r="OTO24" s="46"/>
      <c r="OTP24" s="46"/>
      <c r="OTQ24" s="46"/>
      <c r="OTR24" s="46"/>
      <c r="OTS24" s="46"/>
      <c r="OTT24" s="46"/>
      <c r="OTU24" s="46"/>
      <c r="OTV24" s="46"/>
      <c r="OTW24" s="46"/>
      <c r="OTX24" s="46"/>
      <c r="OTY24" s="46"/>
      <c r="OTZ24" s="46"/>
      <c r="OUA24" s="46"/>
      <c r="OUB24" s="46"/>
      <c r="OUC24" s="46"/>
      <c r="OUD24" s="46"/>
      <c r="OUE24" s="46"/>
      <c r="OUF24" s="46"/>
      <c r="OUG24" s="46"/>
      <c r="OUH24" s="46"/>
      <c r="OUI24" s="46"/>
      <c r="OUJ24" s="46"/>
      <c r="OUK24" s="46"/>
      <c r="OUL24" s="46"/>
      <c r="OUM24" s="46"/>
      <c r="OUN24" s="46"/>
      <c r="OUO24" s="46"/>
      <c r="OUP24" s="46"/>
      <c r="OUQ24" s="46"/>
      <c r="OUR24" s="46"/>
      <c r="OUS24" s="46"/>
      <c r="OUT24" s="46"/>
      <c r="OUU24" s="46"/>
      <c r="OUV24" s="46"/>
      <c r="OUW24" s="46"/>
      <c r="OUX24" s="46"/>
      <c r="OUY24" s="46"/>
      <c r="OUZ24" s="46"/>
      <c r="OVA24" s="46"/>
      <c r="OVB24" s="46"/>
      <c r="OVC24" s="46"/>
      <c r="OVD24" s="46"/>
      <c r="OVE24" s="46"/>
      <c r="OVF24" s="46"/>
      <c r="OVG24" s="46"/>
      <c r="OVH24" s="46"/>
      <c r="OVI24" s="46"/>
      <c r="OVJ24" s="46"/>
      <c r="OVK24" s="46"/>
      <c r="OVL24" s="46"/>
      <c r="OVM24" s="46"/>
      <c r="OVN24" s="46"/>
      <c r="OVO24" s="46"/>
      <c r="OVP24" s="46"/>
      <c r="OVQ24" s="46"/>
      <c r="OVR24" s="46"/>
      <c r="OVS24" s="46"/>
      <c r="OVT24" s="46"/>
      <c r="OVU24" s="46"/>
      <c r="OVV24" s="46"/>
      <c r="OVW24" s="46"/>
      <c r="OVX24" s="46"/>
      <c r="OVY24" s="46"/>
      <c r="OVZ24" s="46"/>
      <c r="OWA24" s="46"/>
      <c r="OWB24" s="46"/>
      <c r="OWC24" s="46"/>
      <c r="OWD24" s="46"/>
      <c r="OWE24" s="46"/>
      <c r="OWF24" s="46"/>
      <c r="OWG24" s="46"/>
      <c r="OWH24" s="46"/>
      <c r="OWI24" s="46"/>
      <c r="OWJ24" s="46"/>
      <c r="OWK24" s="46"/>
      <c r="OWL24" s="46"/>
      <c r="OWM24" s="46"/>
      <c r="OWN24" s="46"/>
      <c r="OWO24" s="46"/>
      <c r="OWP24" s="46"/>
      <c r="OWQ24" s="46"/>
      <c r="OWR24" s="46"/>
      <c r="OWS24" s="46"/>
      <c r="OWT24" s="46"/>
      <c r="OWU24" s="46"/>
      <c r="OWV24" s="46"/>
      <c r="OWW24" s="46"/>
      <c r="OWX24" s="46"/>
      <c r="OWY24" s="46"/>
      <c r="OWZ24" s="46"/>
      <c r="OXA24" s="46"/>
      <c r="OXB24" s="46"/>
      <c r="OXC24" s="46"/>
      <c r="OXD24" s="46"/>
      <c r="OXE24" s="46"/>
      <c r="OXF24" s="46"/>
      <c r="OXG24" s="46"/>
      <c r="OXH24" s="46"/>
      <c r="OXI24" s="46"/>
      <c r="OXJ24" s="46"/>
      <c r="OXK24" s="46"/>
      <c r="OXL24" s="46"/>
      <c r="OXM24" s="46"/>
      <c r="OXN24" s="46"/>
      <c r="OXO24" s="46"/>
      <c r="OXP24" s="46"/>
      <c r="OXQ24" s="46"/>
      <c r="OXR24" s="46"/>
      <c r="OXS24" s="46"/>
      <c r="OXT24" s="46"/>
      <c r="OXU24" s="46"/>
      <c r="OXV24" s="46"/>
      <c r="OXW24" s="46"/>
      <c r="OXX24" s="46"/>
      <c r="OXY24" s="46"/>
      <c r="OXZ24" s="46"/>
      <c r="OYA24" s="46"/>
      <c r="OYB24" s="46"/>
      <c r="OYC24" s="46"/>
      <c r="OYD24" s="46"/>
      <c r="OYE24" s="46"/>
      <c r="OYF24" s="46"/>
      <c r="OYG24" s="46"/>
      <c r="OYH24" s="46"/>
      <c r="OYI24" s="46"/>
      <c r="OYJ24" s="46"/>
      <c r="OYK24" s="46"/>
      <c r="OYL24" s="46"/>
      <c r="OYM24" s="46"/>
      <c r="OYN24" s="46"/>
      <c r="OYO24" s="46"/>
      <c r="OYP24" s="46"/>
      <c r="OYQ24" s="46"/>
      <c r="OYR24" s="46"/>
      <c r="OYS24" s="46"/>
      <c r="OYT24" s="46"/>
      <c r="OYU24" s="46"/>
      <c r="OYV24" s="46"/>
      <c r="OYW24" s="46"/>
      <c r="OYX24" s="46"/>
      <c r="OYY24" s="46"/>
      <c r="OYZ24" s="46"/>
      <c r="OZA24" s="46"/>
      <c r="OZB24" s="46"/>
      <c r="OZC24" s="46"/>
      <c r="OZD24" s="46"/>
      <c r="OZE24" s="46"/>
      <c r="OZF24" s="46"/>
      <c r="OZG24" s="46"/>
      <c r="OZH24" s="46"/>
      <c r="OZI24" s="46"/>
      <c r="OZJ24" s="46"/>
      <c r="OZK24" s="46"/>
      <c r="OZL24" s="46"/>
      <c r="OZM24" s="46"/>
      <c r="OZN24" s="46"/>
      <c r="OZO24" s="46"/>
      <c r="OZP24" s="46"/>
      <c r="OZQ24" s="46"/>
      <c r="OZR24" s="46"/>
      <c r="OZS24" s="46"/>
      <c r="OZT24" s="46"/>
      <c r="OZU24" s="46"/>
      <c r="OZV24" s="46"/>
      <c r="OZW24" s="46"/>
      <c r="OZX24" s="46"/>
      <c r="OZY24" s="46"/>
      <c r="OZZ24" s="46"/>
      <c r="PAA24" s="46"/>
      <c r="PAB24" s="46"/>
      <c r="PAC24" s="46"/>
      <c r="PAD24" s="46"/>
      <c r="PAE24" s="46"/>
      <c r="PAF24" s="46"/>
      <c r="PAG24" s="46"/>
      <c r="PAH24" s="46"/>
      <c r="PAI24" s="46"/>
      <c r="PAJ24" s="46"/>
      <c r="PAK24" s="46"/>
      <c r="PAL24" s="46"/>
      <c r="PAM24" s="46"/>
      <c r="PAN24" s="46"/>
      <c r="PAO24" s="46"/>
      <c r="PAP24" s="46"/>
      <c r="PAQ24" s="46"/>
      <c r="PAR24" s="46"/>
      <c r="PAS24" s="46"/>
      <c r="PAT24" s="46"/>
      <c r="PAU24" s="46"/>
      <c r="PAV24" s="46"/>
      <c r="PAW24" s="46"/>
      <c r="PAX24" s="46"/>
      <c r="PAY24" s="46"/>
      <c r="PAZ24" s="46"/>
      <c r="PBA24" s="46"/>
      <c r="PBB24" s="46"/>
      <c r="PBC24" s="46"/>
      <c r="PBD24" s="46"/>
      <c r="PBE24" s="46"/>
      <c r="PBF24" s="46"/>
      <c r="PBG24" s="46"/>
      <c r="PBH24" s="46"/>
      <c r="PBI24" s="46"/>
      <c r="PBJ24" s="46"/>
      <c r="PBK24" s="46"/>
      <c r="PBL24" s="46"/>
      <c r="PBM24" s="46"/>
      <c r="PBN24" s="46"/>
      <c r="PBO24" s="46"/>
      <c r="PBP24" s="46"/>
      <c r="PBQ24" s="46"/>
      <c r="PBR24" s="46"/>
      <c r="PBS24" s="46"/>
      <c r="PBT24" s="46"/>
      <c r="PBU24" s="46"/>
      <c r="PBV24" s="46"/>
      <c r="PBW24" s="46"/>
      <c r="PBX24" s="46"/>
      <c r="PBY24" s="46"/>
      <c r="PBZ24" s="46"/>
      <c r="PCA24" s="46"/>
      <c r="PCB24" s="46"/>
      <c r="PCC24" s="46"/>
      <c r="PCD24" s="46"/>
      <c r="PCE24" s="46"/>
      <c r="PCF24" s="46"/>
      <c r="PCG24" s="46"/>
      <c r="PCH24" s="46"/>
      <c r="PCI24" s="46"/>
      <c r="PCJ24" s="46"/>
      <c r="PCK24" s="46"/>
      <c r="PCL24" s="46"/>
      <c r="PCM24" s="46"/>
      <c r="PCN24" s="46"/>
      <c r="PCO24" s="46"/>
      <c r="PCP24" s="46"/>
      <c r="PCQ24" s="46"/>
      <c r="PCR24" s="46"/>
      <c r="PCS24" s="46"/>
      <c r="PCT24" s="46"/>
      <c r="PCU24" s="46"/>
      <c r="PCV24" s="46"/>
      <c r="PCW24" s="46"/>
      <c r="PCX24" s="46"/>
      <c r="PCY24" s="46"/>
      <c r="PCZ24" s="46"/>
      <c r="PDA24" s="46"/>
      <c r="PDB24" s="46"/>
      <c r="PDC24" s="46"/>
      <c r="PDD24" s="46"/>
      <c r="PDE24" s="46"/>
      <c r="PDF24" s="46"/>
      <c r="PDG24" s="46"/>
      <c r="PDH24" s="46"/>
      <c r="PDI24" s="46"/>
      <c r="PDJ24" s="46"/>
      <c r="PDK24" s="46"/>
      <c r="PDL24" s="46"/>
      <c r="PDM24" s="46"/>
      <c r="PDN24" s="46"/>
      <c r="PDO24" s="46"/>
      <c r="PDP24" s="46"/>
      <c r="PDQ24" s="46"/>
      <c r="PDR24" s="46"/>
      <c r="PDS24" s="46"/>
      <c r="PDT24" s="46"/>
      <c r="PDU24" s="46"/>
      <c r="PDV24" s="46"/>
      <c r="PDW24" s="46"/>
      <c r="PDX24" s="46"/>
      <c r="PDY24" s="46"/>
      <c r="PDZ24" s="46"/>
      <c r="PEA24" s="46"/>
      <c r="PEB24" s="46"/>
      <c r="PEC24" s="46"/>
      <c r="PED24" s="46"/>
      <c r="PEE24" s="46"/>
      <c r="PEF24" s="46"/>
      <c r="PEG24" s="46"/>
      <c r="PEH24" s="46"/>
      <c r="PEI24" s="46"/>
      <c r="PEJ24" s="46"/>
      <c r="PEK24" s="46"/>
      <c r="PEL24" s="46"/>
      <c r="PEM24" s="46"/>
      <c r="PEN24" s="46"/>
      <c r="PEO24" s="46"/>
      <c r="PEP24" s="46"/>
      <c r="PEQ24" s="46"/>
      <c r="PER24" s="46"/>
      <c r="PES24" s="46"/>
      <c r="PET24" s="46"/>
      <c r="PEU24" s="46"/>
      <c r="PEV24" s="46"/>
      <c r="PEW24" s="46"/>
      <c r="PEX24" s="46"/>
      <c r="PEY24" s="46"/>
      <c r="PEZ24" s="46"/>
      <c r="PFA24" s="46"/>
      <c r="PFB24" s="46"/>
      <c r="PFC24" s="46"/>
      <c r="PFD24" s="46"/>
      <c r="PFE24" s="46"/>
      <c r="PFF24" s="46"/>
      <c r="PFG24" s="46"/>
      <c r="PFH24" s="46"/>
      <c r="PFI24" s="46"/>
      <c r="PFJ24" s="46"/>
      <c r="PFK24" s="46"/>
      <c r="PFL24" s="46"/>
      <c r="PFM24" s="46"/>
      <c r="PFN24" s="46"/>
      <c r="PFO24" s="46"/>
      <c r="PFP24" s="46"/>
      <c r="PFQ24" s="46"/>
      <c r="PFR24" s="46"/>
      <c r="PFS24" s="46"/>
      <c r="PFT24" s="46"/>
      <c r="PFU24" s="46"/>
      <c r="PFV24" s="46"/>
      <c r="PFW24" s="46"/>
      <c r="PFX24" s="46"/>
      <c r="PFY24" s="46"/>
      <c r="PFZ24" s="46"/>
      <c r="PGA24" s="46"/>
      <c r="PGB24" s="46"/>
      <c r="PGC24" s="46"/>
      <c r="PGD24" s="46"/>
      <c r="PGE24" s="46"/>
      <c r="PGF24" s="46"/>
      <c r="PGG24" s="46"/>
      <c r="PGH24" s="46"/>
      <c r="PGI24" s="46"/>
      <c r="PGJ24" s="46"/>
      <c r="PGK24" s="46"/>
      <c r="PGL24" s="46"/>
      <c r="PGM24" s="46"/>
      <c r="PGN24" s="46"/>
      <c r="PGO24" s="46"/>
      <c r="PGP24" s="46"/>
      <c r="PGQ24" s="46"/>
      <c r="PGR24" s="46"/>
      <c r="PGS24" s="46"/>
      <c r="PGT24" s="46"/>
      <c r="PGU24" s="46"/>
      <c r="PGV24" s="46"/>
      <c r="PGW24" s="46"/>
      <c r="PGX24" s="46"/>
      <c r="PGY24" s="46"/>
      <c r="PGZ24" s="46"/>
      <c r="PHA24" s="46"/>
      <c r="PHB24" s="46"/>
      <c r="PHC24" s="46"/>
      <c r="PHD24" s="46"/>
      <c r="PHE24" s="46"/>
      <c r="PHF24" s="46"/>
      <c r="PHG24" s="46"/>
      <c r="PHH24" s="46"/>
      <c r="PHI24" s="46"/>
      <c r="PHJ24" s="46"/>
      <c r="PHK24" s="46"/>
      <c r="PHL24" s="46"/>
      <c r="PHM24" s="46"/>
      <c r="PHN24" s="46"/>
      <c r="PHO24" s="46"/>
      <c r="PHP24" s="46"/>
      <c r="PHQ24" s="46"/>
      <c r="PHR24" s="46"/>
      <c r="PHS24" s="46"/>
      <c r="PHT24" s="46"/>
      <c r="PHU24" s="46"/>
      <c r="PHV24" s="46"/>
      <c r="PHW24" s="46"/>
      <c r="PHX24" s="46"/>
      <c r="PHY24" s="46"/>
      <c r="PHZ24" s="46"/>
      <c r="PIA24" s="46"/>
      <c r="PIB24" s="46"/>
      <c r="PIC24" s="46"/>
      <c r="PID24" s="46"/>
      <c r="PIE24" s="46"/>
      <c r="PIF24" s="46"/>
      <c r="PIG24" s="46"/>
      <c r="PIH24" s="46"/>
      <c r="PII24" s="46"/>
      <c r="PIJ24" s="46"/>
      <c r="PIK24" s="46"/>
      <c r="PIL24" s="46"/>
      <c r="PIM24" s="46"/>
      <c r="PIN24" s="46"/>
      <c r="PIO24" s="46"/>
      <c r="PIP24" s="46"/>
      <c r="PIQ24" s="46"/>
      <c r="PIR24" s="46"/>
      <c r="PIS24" s="46"/>
      <c r="PIT24" s="46"/>
      <c r="PIU24" s="46"/>
      <c r="PIV24" s="46"/>
      <c r="PIW24" s="46"/>
      <c r="PIX24" s="46"/>
      <c r="PIY24" s="46"/>
      <c r="PIZ24" s="46"/>
      <c r="PJA24" s="46"/>
      <c r="PJB24" s="46"/>
      <c r="PJC24" s="46"/>
      <c r="PJD24" s="46"/>
      <c r="PJE24" s="46"/>
      <c r="PJF24" s="46"/>
      <c r="PJG24" s="46"/>
      <c r="PJH24" s="46"/>
      <c r="PJI24" s="46"/>
      <c r="PJJ24" s="46"/>
      <c r="PJK24" s="46"/>
      <c r="PJL24" s="46"/>
      <c r="PJM24" s="46"/>
      <c r="PJN24" s="46"/>
      <c r="PJO24" s="46"/>
      <c r="PJP24" s="46"/>
      <c r="PJQ24" s="46"/>
      <c r="PJR24" s="46"/>
      <c r="PJS24" s="46"/>
      <c r="PJT24" s="46"/>
      <c r="PJU24" s="46"/>
      <c r="PJV24" s="46"/>
      <c r="PJW24" s="46"/>
      <c r="PJX24" s="46"/>
      <c r="PJY24" s="46"/>
      <c r="PJZ24" s="46"/>
      <c r="PKA24" s="46"/>
      <c r="PKB24" s="46"/>
      <c r="PKC24" s="46"/>
      <c r="PKD24" s="46"/>
      <c r="PKE24" s="46"/>
      <c r="PKF24" s="46"/>
      <c r="PKG24" s="46"/>
      <c r="PKH24" s="46"/>
      <c r="PKI24" s="46"/>
      <c r="PKJ24" s="46"/>
      <c r="PKK24" s="46"/>
      <c r="PKL24" s="46"/>
      <c r="PKM24" s="46"/>
      <c r="PKN24" s="46"/>
      <c r="PKO24" s="46"/>
      <c r="PKP24" s="46"/>
      <c r="PKQ24" s="46"/>
      <c r="PKR24" s="46"/>
      <c r="PKS24" s="46"/>
      <c r="PKT24" s="46"/>
      <c r="PKU24" s="46"/>
      <c r="PKV24" s="46"/>
      <c r="PKW24" s="46"/>
      <c r="PKX24" s="46"/>
      <c r="PKY24" s="46"/>
      <c r="PKZ24" s="46"/>
      <c r="PLA24" s="46"/>
      <c r="PLB24" s="46"/>
      <c r="PLC24" s="46"/>
      <c r="PLD24" s="46"/>
      <c r="PLE24" s="46"/>
      <c r="PLF24" s="46"/>
      <c r="PLG24" s="46"/>
      <c r="PLH24" s="46"/>
      <c r="PLI24" s="46"/>
      <c r="PLJ24" s="46"/>
      <c r="PLK24" s="46"/>
      <c r="PLL24" s="46"/>
      <c r="PLM24" s="46"/>
      <c r="PLN24" s="46"/>
      <c r="PLO24" s="46"/>
      <c r="PLP24" s="46"/>
      <c r="PLQ24" s="46"/>
      <c r="PLR24" s="46"/>
      <c r="PLS24" s="46"/>
      <c r="PLT24" s="46"/>
      <c r="PLU24" s="46"/>
      <c r="PLV24" s="46"/>
      <c r="PLW24" s="46"/>
      <c r="PLX24" s="46"/>
      <c r="PLY24" s="46"/>
      <c r="PLZ24" s="46"/>
      <c r="PMA24" s="46"/>
      <c r="PMB24" s="46"/>
      <c r="PMC24" s="46"/>
      <c r="PMD24" s="46"/>
      <c r="PME24" s="46"/>
      <c r="PMF24" s="46"/>
      <c r="PMG24" s="46"/>
      <c r="PMH24" s="46"/>
      <c r="PMI24" s="46"/>
      <c r="PMJ24" s="46"/>
      <c r="PMK24" s="46"/>
      <c r="PML24" s="46"/>
      <c r="PMM24" s="46"/>
      <c r="PMN24" s="46"/>
      <c r="PMO24" s="46"/>
      <c r="PMP24" s="46"/>
      <c r="PMQ24" s="46"/>
      <c r="PMR24" s="46"/>
      <c r="PMS24" s="46"/>
      <c r="PMT24" s="46"/>
      <c r="PMU24" s="46"/>
      <c r="PMV24" s="46"/>
      <c r="PMW24" s="46"/>
      <c r="PMX24" s="46"/>
      <c r="PMY24" s="46"/>
      <c r="PMZ24" s="46"/>
      <c r="PNA24" s="46"/>
      <c r="PNB24" s="46"/>
      <c r="PNC24" s="46"/>
      <c r="PND24" s="46"/>
      <c r="PNE24" s="46"/>
      <c r="PNF24" s="46"/>
      <c r="PNG24" s="46"/>
      <c r="PNH24" s="46"/>
      <c r="PNI24" s="46"/>
      <c r="PNJ24" s="46"/>
      <c r="PNK24" s="46"/>
      <c r="PNL24" s="46"/>
      <c r="PNM24" s="46"/>
      <c r="PNN24" s="46"/>
      <c r="PNO24" s="46"/>
      <c r="PNP24" s="46"/>
      <c r="PNQ24" s="46"/>
      <c r="PNR24" s="46"/>
      <c r="PNS24" s="46"/>
      <c r="PNT24" s="46"/>
      <c r="PNU24" s="46"/>
      <c r="PNV24" s="46"/>
      <c r="PNW24" s="46"/>
      <c r="PNX24" s="46"/>
      <c r="PNY24" s="46"/>
      <c r="PNZ24" s="46"/>
      <c r="POA24" s="46"/>
      <c r="POB24" s="46"/>
      <c r="POC24" s="46"/>
      <c r="POD24" s="46"/>
      <c r="POE24" s="46"/>
      <c r="POF24" s="46"/>
      <c r="POG24" s="46"/>
      <c r="POH24" s="46"/>
      <c r="POI24" s="46"/>
      <c r="POJ24" s="46"/>
      <c r="POK24" s="46"/>
      <c r="POL24" s="46"/>
      <c r="POM24" s="46"/>
      <c r="PON24" s="46"/>
      <c r="POO24" s="46"/>
      <c r="POP24" s="46"/>
      <c r="POQ24" s="46"/>
      <c r="POR24" s="46"/>
      <c r="POS24" s="46"/>
      <c r="POT24" s="46"/>
      <c r="POU24" s="46"/>
      <c r="POV24" s="46"/>
      <c r="POW24" s="46"/>
      <c r="POX24" s="46"/>
      <c r="POY24" s="46"/>
      <c r="POZ24" s="46"/>
      <c r="PPA24" s="46"/>
      <c r="PPB24" s="46"/>
      <c r="PPC24" s="46"/>
      <c r="PPD24" s="46"/>
      <c r="PPE24" s="46"/>
      <c r="PPF24" s="46"/>
      <c r="PPG24" s="46"/>
      <c r="PPH24" s="46"/>
      <c r="PPI24" s="46"/>
      <c r="PPJ24" s="46"/>
      <c r="PPK24" s="46"/>
      <c r="PPL24" s="46"/>
      <c r="PPM24" s="46"/>
      <c r="PPN24" s="46"/>
      <c r="PPO24" s="46"/>
      <c r="PPP24" s="46"/>
      <c r="PPQ24" s="46"/>
      <c r="PPR24" s="46"/>
      <c r="PPS24" s="46"/>
      <c r="PPT24" s="46"/>
      <c r="PPU24" s="46"/>
      <c r="PPV24" s="46"/>
      <c r="PPW24" s="46"/>
      <c r="PPX24" s="46"/>
      <c r="PPY24" s="46"/>
      <c r="PPZ24" s="46"/>
      <c r="PQA24" s="46"/>
      <c r="PQB24" s="46"/>
      <c r="PQC24" s="46"/>
      <c r="PQD24" s="46"/>
      <c r="PQE24" s="46"/>
      <c r="PQF24" s="46"/>
      <c r="PQG24" s="46"/>
      <c r="PQH24" s="46"/>
      <c r="PQI24" s="46"/>
      <c r="PQJ24" s="46"/>
      <c r="PQK24" s="46"/>
      <c r="PQL24" s="46"/>
      <c r="PQM24" s="46"/>
      <c r="PQN24" s="46"/>
      <c r="PQO24" s="46"/>
      <c r="PQP24" s="46"/>
      <c r="PQQ24" s="46"/>
      <c r="PQR24" s="46"/>
      <c r="PQS24" s="46"/>
      <c r="PQT24" s="46"/>
      <c r="PQU24" s="46"/>
      <c r="PQV24" s="46"/>
      <c r="PQW24" s="46"/>
      <c r="PQX24" s="46"/>
      <c r="PQY24" s="46"/>
      <c r="PQZ24" s="46"/>
      <c r="PRA24" s="46"/>
      <c r="PRB24" s="46"/>
      <c r="PRC24" s="46"/>
      <c r="PRD24" s="46"/>
      <c r="PRE24" s="46"/>
      <c r="PRF24" s="46"/>
      <c r="PRG24" s="46"/>
      <c r="PRH24" s="46"/>
      <c r="PRI24" s="46"/>
      <c r="PRJ24" s="46"/>
      <c r="PRK24" s="46"/>
      <c r="PRL24" s="46"/>
      <c r="PRM24" s="46"/>
      <c r="PRN24" s="46"/>
      <c r="PRO24" s="46"/>
      <c r="PRP24" s="46"/>
      <c r="PRQ24" s="46"/>
      <c r="PRR24" s="46"/>
      <c r="PRS24" s="46"/>
      <c r="PRT24" s="46"/>
      <c r="PRU24" s="46"/>
      <c r="PRV24" s="46"/>
      <c r="PRW24" s="46"/>
      <c r="PRX24" s="46"/>
      <c r="PRY24" s="46"/>
      <c r="PRZ24" s="46"/>
      <c r="PSA24" s="46"/>
      <c r="PSB24" s="46"/>
      <c r="PSC24" s="46"/>
      <c r="PSD24" s="46"/>
      <c r="PSE24" s="46"/>
      <c r="PSF24" s="46"/>
      <c r="PSG24" s="46"/>
      <c r="PSH24" s="46"/>
      <c r="PSI24" s="46"/>
      <c r="PSJ24" s="46"/>
      <c r="PSK24" s="46"/>
      <c r="PSL24" s="46"/>
      <c r="PSM24" s="46"/>
      <c r="PSN24" s="46"/>
      <c r="PSO24" s="46"/>
      <c r="PSP24" s="46"/>
      <c r="PSQ24" s="46"/>
      <c r="PSR24" s="46"/>
      <c r="PSS24" s="46"/>
      <c r="PST24" s="46"/>
      <c r="PSU24" s="46"/>
      <c r="PSV24" s="46"/>
      <c r="PSW24" s="46"/>
      <c r="PSX24" s="46"/>
      <c r="PSY24" s="46"/>
      <c r="PSZ24" s="46"/>
      <c r="PTA24" s="46"/>
      <c r="PTB24" s="46"/>
      <c r="PTC24" s="46"/>
      <c r="PTD24" s="46"/>
      <c r="PTE24" s="46"/>
      <c r="PTF24" s="46"/>
      <c r="PTG24" s="46"/>
      <c r="PTH24" s="46"/>
      <c r="PTI24" s="46"/>
      <c r="PTJ24" s="46"/>
      <c r="PTK24" s="46"/>
      <c r="PTL24" s="46"/>
      <c r="PTM24" s="46"/>
      <c r="PTN24" s="46"/>
      <c r="PTO24" s="46"/>
      <c r="PTP24" s="46"/>
      <c r="PTQ24" s="46"/>
      <c r="PTR24" s="46"/>
      <c r="PTS24" s="46"/>
      <c r="PTT24" s="46"/>
      <c r="PTU24" s="46"/>
      <c r="PTV24" s="46"/>
      <c r="PTW24" s="46"/>
      <c r="PTX24" s="46"/>
      <c r="PTY24" s="46"/>
      <c r="PTZ24" s="46"/>
      <c r="PUA24" s="46"/>
      <c r="PUB24" s="46"/>
      <c r="PUC24" s="46"/>
      <c r="PUD24" s="46"/>
      <c r="PUE24" s="46"/>
      <c r="PUF24" s="46"/>
      <c r="PUG24" s="46"/>
      <c r="PUH24" s="46"/>
      <c r="PUI24" s="46"/>
      <c r="PUJ24" s="46"/>
      <c r="PUK24" s="46"/>
      <c r="PUL24" s="46"/>
      <c r="PUM24" s="46"/>
      <c r="PUN24" s="46"/>
      <c r="PUO24" s="46"/>
      <c r="PUP24" s="46"/>
      <c r="PUQ24" s="46"/>
      <c r="PUR24" s="46"/>
      <c r="PUS24" s="46"/>
      <c r="PUT24" s="46"/>
      <c r="PUU24" s="46"/>
      <c r="PUV24" s="46"/>
      <c r="PUW24" s="46"/>
      <c r="PUX24" s="46"/>
      <c r="PUY24" s="46"/>
      <c r="PUZ24" s="46"/>
      <c r="PVA24" s="46"/>
      <c r="PVB24" s="46"/>
      <c r="PVC24" s="46"/>
      <c r="PVD24" s="46"/>
      <c r="PVE24" s="46"/>
      <c r="PVF24" s="46"/>
      <c r="PVG24" s="46"/>
      <c r="PVH24" s="46"/>
      <c r="PVI24" s="46"/>
      <c r="PVJ24" s="46"/>
      <c r="PVK24" s="46"/>
      <c r="PVL24" s="46"/>
      <c r="PVM24" s="46"/>
      <c r="PVN24" s="46"/>
      <c r="PVO24" s="46"/>
      <c r="PVP24" s="46"/>
      <c r="PVQ24" s="46"/>
      <c r="PVR24" s="46"/>
      <c r="PVS24" s="46"/>
      <c r="PVT24" s="46"/>
      <c r="PVU24" s="46"/>
      <c r="PVV24" s="46"/>
      <c r="PVW24" s="46"/>
      <c r="PVX24" s="46"/>
      <c r="PVY24" s="46"/>
      <c r="PVZ24" s="46"/>
      <c r="PWA24" s="46"/>
      <c r="PWB24" s="46"/>
      <c r="PWC24" s="46"/>
      <c r="PWD24" s="46"/>
      <c r="PWE24" s="46"/>
      <c r="PWF24" s="46"/>
      <c r="PWG24" s="46"/>
      <c r="PWH24" s="46"/>
      <c r="PWI24" s="46"/>
      <c r="PWJ24" s="46"/>
      <c r="PWK24" s="46"/>
      <c r="PWL24" s="46"/>
      <c r="PWM24" s="46"/>
      <c r="PWN24" s="46"/>
      <c r="PWO24" s="46"/>
      <c r="PWP24" s="46"/>
      <c r="PWQ24" s="46"/>
      <c r="PWR24" s="46"/>
      <c r="PWS24" s="46"/>
      <c r="PWT24" s="46"/>
      <c r="PWU24" s="46"/>
      <c r="PWV24" s="46"/>
      <c r="PWW24" s="46"/>
      <c r="PWX24" s="46"/>
      <c r="PWY24" s="46"/>
      <c r="PWZ24" s="46"/>
      <c r="PXA24" s="46"/>
      <c r="PXB24" s="46"/>
      <c r="PXC24" s="46"/>
      <c r="PXD24" s="46"/>
      <c r="PXE24" s="46"/>
      <c r="PXF24" s="46"/>
      <c r="PXG24" s="46"/>
      <c r="PXH24" s="46"/>
      <c r="PXI24" s="46"/>
      <c r="PXJ24" s="46"/>
      <c r="PXK24" s="46"/>
      <c r="PXL24" s="46"/>
      <c r="PXM24" s="46"/>
      <c r="PXN24" s="46"/>
      <c r="PXO24" s="46"/>
      <c r="PXP24" s="46"/>
      <c r="PXQ24" s="46"/>
      <c r="PXR24" s="46"/>
      <c r="PXS24" s="46"/>
      <c r="PXT24" s="46"/>
      <c r="PXU24" s="46"/>
      <c r="PXV24" s="46"/>
      <c r="PXW24" s="46"/>
      <c r="PXX24" s="46"/>
      <c r="PXY24" s="46"/>
      <c r="PXZ24" s="46"/>
      <c r="PYA24" s="46"/>
      <c r="PYB24" s="46"/>
      <c r="PYC24" s="46"/>
      <c r="PYD24" s="46"/>
      <c r="PYE24" s="46"/>
      <c r="PYF24" s="46"/>
      <c r="PYG24" s="46"/>
      <c r="PYH24" s="46"/>
      <c r="PYI24" s="46"/>
      <c r="PYJ24" s="46"/>
      <c r="PYK24" s="46"/>
      <c r="PYL24" s="46"/>
      <c r="PYM24" s="46"/>
      <c r="PYN24" s="46"/>
      <c r="PYO24" s="46"/>
      <c r="PYP24" s="46"/>
      <c r="PYQ24" s="46"/>
      <c r="PYR24" s="46"/>
      <c r="PYS24" s="46"/>
      <c r="PYT24" s="46"/>
      <c r="PYU24" s="46"/>
      <c r="PYV24" s="46"/>
      <c r="PYW24" s="46"/>
      <c r="PYX24" s="46"/>
      <c r="PYY24" s="46"/>
      <c r="PYZ24" s="46"/>
      <c r="PZA24" s="46"/>
      <c r="PZB24" s="46"/>
      <c r="PZC24" s="46"/>
      <c r="PZD24" s="46"/>
      <c r="PZE24" s="46"/>
      <c r="PZF24" s="46"/>
      <c r="PZG24" s="46"/>
      <c r="PZH24" s="46"/>
      <c r="PZI24" s="46"/>
      <c r="PZJ24" s="46"/>
      <c r="PZK24" s="46"/>
      <c r="PZL24" s="46"/>
      <c r="PZM24" s="46"/>
      <c r="PZN24" s="46"/>
      <c r="PZO24" s="46"/>
      <c r="PZP24" s="46"/>
      <c r="PZQ24" s="46"/>
      <c r="PZR24" s="46"/>
      <c r="PZS24" s="46"/>
      <c r="PZT24" s="46"/>
      <c r="PZU24" s="46"/>
      <c r="PZV24" s="46"/>
      <c r="PZW24" s="46"/>
      <c r="PZX24" s="46"/>
      <c r="PZY24" s="46"/>
      <c r="PZZ24" s="46"/>
      <c r="QAA24" s="46"/>
      <c r="QAB24" s="46"/>
      <c r="QAC24" s="46"/>
      <c r="QAD24" s="46"/>
      <c r="QAE24" s="46"/>
      <c r="QAF24" s="46"/>
      <c r="QAG24" s="46"/>
      <c r="QAH24" s="46"/>
      <c r="QAI24" s="46"/>
      <c r="QAJ24" s="46"/>
      <c r="QAK24" s="46"/>
      <c r="QAL24" s="46"/>
      <c r="QAM24" s="46"/>
      <c r="QAN24" s="46"/>
      <c r="QAO24" s="46"/>
      <c r="QAP24" s="46"/>
      <c r="QAQ24" s="46"/>
      <c r="QAR24" s="46"/>
      <c r="QAS24" s="46"/>
      <c r="QAT24" s="46"/>
      <c r="QAU24" s="46"/>
      <c r="QAV24" s="46"/>
      <c r="QAW24" s="46"/>
      <c r="QAX24" s="46"/>
      <c r="QAY24" s="46"/>
      <c r="QAZ24" s="46"/>
      <c r="QBA24" s="46"/>
      <c r="QBB24" s="46"/>
      <c r="QBC24" s="46"/>
      <c r="QBD24" s="46"/>
      <c r="QBE24" s="46"/>
      <c r="QBF24" s="46"/>
      <c r="QBG24" s="46"/>
      <c r="QBH24" s="46"/>
      <c r="QBI24" s="46"/>
      <c r="QBJ24" s="46"/>
      <c r="QBK24" s="46"/>
      <c r="QBL24" s="46"/>
      <c r="QBM24" s="46"/>
      <c r="QBN24" s="46"/>
      <c r="QBO24" s="46"/>
      <c r="QBP24" s="46"/>
      <c r="QBQ24" s="46"/>
      <c r="QBR24" s="46"/>
      <c r="QBS24" s="46"/>
      <c r="QBT24" s="46"/>
      <c r="QBU24" s="46"/>
      <c r="QBV24" s="46"/>
      <c r="QBW24" s="46"/>
      <c r="QBX24" s="46"/>
      <c r="QBY24" s="46"/>
      <c r="QBZ24" s="46"/>
      <c r="QCA24" s="46"/>
      <c r="QCB24" s="46"/>
      <c r="QCC24" s="46"/>
      <c r="QCD24" s="46"/>
      <c r="QCE24" s="46"/>
      <c r="QCF24" s="46"/>
      <c r="QCG24" s="46"/>
      <c r="QCH24" s="46"/>
      <c r="QCI24" s="46"/>
      <c r="QCJ24" s="46"/>
      <c r="QCK24" s="46"/>
      <c r="QCL24" s="46"/>
      <c r="QCM24" s="46"/>
      <c r="QCN24" s="46"/>
      <c r="QCO24" s="46"/>
      <c r="QCP24" s="46"/>
      <c r="QCQ24" s="46"/>
      <c r="QCR24" s="46"/>
      <c r="QCS24" s="46"/>
      <c r="QCT24" s="46"/>
      <c r="QCU24" s="46"/>
      <c r="QCV24" s="46"/>
      <c r="QCW24" s="46"/>
      <c r="QCX24" s="46"/>
      <c r="QCY24" s="46"/>
      <c r="QCZ24" s="46"/>
      <c r="QDA24" s="46"/>
      <c r="QDB24" s="46"/>
      <c r="QDC24" s="46"/>
      <c r="QDD24" s="46"/>
      <c r="QDE24" s="46"/>
      <c r="QDF24" s="46"/>
      <c r="QDG24" s="46"/>
      <c r="QDH24" s="46"/>
      <c r="QDI24" s="46"/>
      <c r="QDJ24" s="46"/>
      <c r="QDK24" s="46"/>
      <c r="QDL24" s="46"/>
      <c r="QDM24" s="46"/>
      <c r="QDN24" s="46"/>
      <c r="QDO24" s="46"/>
      <c r="QDP24" s="46"/>
      <c r="QDQ24" s="46"/>
      <c r="QDR24" s="46"/>
      <c r="QDS24" s="46"/>
      <c r="QDT24" s="46"/>
      <c r="QDU24" s="46"/>
      <c r="QDV24" s="46"/>
      <c r="QDW24" s="46"/>
      <c r="QDX24" s="46"/>
      <c r="QDY24" s="46"/>
      <c r="QDZ24" s="46"/>
      <c r="QEA24" s="46"/>
      <c r="QEB24" s="46"/>
      <c r="QEC24" s="46"/>
      <c r="QED24" s="46"/>
      <c r="QEE24" s="46"/>
      <c r="QEF24" s="46"/>
      <c r="QEG24" s="46"/>
      <c r="QEH24" s="46"/>
      <c r="QEI24" s="46"/>
      <c r="QEJ24" s="46"/>
      <c r="QEK24" s="46"/>
      <c r="QEL24" s="46"/>
      <c r="QEM24" s="46"/>
      <c r="QEN24" s="46"/>
      <c r="QEO24" s="46"/>
      <c r="QEP24" s="46"/>
      <c r="QEQ24" s="46"/>
      <c r="QER24" s="46"/>
      <c r="QES24" s="46"/>
      <c r="QET24" s="46"/>
      <c r="QEU24" s="46"/>
      <c r="QEV24" s="46"/>
      <c r="QEW24" s="46"/>
      <c r="QEX24" s="46"/>
      <c r="QEY24" s="46"/>
      <c r="QEZ24" s="46"/>
      <c r="QFA24" s="46"/>
      <c r="QFB24" s="46"/>
      <c r="QFC24" s="46"/>
      <c r="QFD24" s="46"/>
      <c r="QFE24" s="46"/>
      <c r="QFF24" s="46"/>
      <c r="QFG24" s="46"/>
      <c r="QFH24" s="46"/>
      <c r="QFI24" s="46"/>
      <c r="QFJ24" s="46"/>
      <c r="QFK24" s="46"/>
      <c r="QFL24" s="46"/>
      <c r="QFM24" s="46"/>
      <c r="QFN24" s="46"/>
      <c r="QFO24" s="46"/>
      <c r="QFP24" s="46"/>
      <c r="QFQ24" s="46"/>
      <c r="QFR24" s="46"/>
      <c r="QFS24" s="46"/>
      <c r="QFT24" s="46"/>
      <c r="QFU24" s="46"/>
      <c r="QFV24" s="46"/>
      <c r="QFW24" s="46"/>
      <c r="QFX24" s="46"/>
      <c r="QFY24" s="46"/>
      <c r="QFZ24" s="46"/>
      <c r="QGA24" s="46"/>
      <c r="QGB24" s="46"/>
      <c r="QGC24" s="46"/>
      <c r="QGD24" s="46"/>
      <c r="QGE24" s="46"/>
      <c r="QGF24" s="46"/>
      <c r="QGG24" s="46"/>
      <c r="QGH24" s="46"/>
      <c r="QGI24" s="46"/>
      <c r="QGJ24" s="46"/>
      <c r="QGK24" s="46"/>
      <c r="QGL24" s="46"/>
      <c r="QGM24" s="46"/>
      <c r="QGN24" s="46"/>
      <c r="QGO24" s="46"/>
      <c r="QGP24" s="46"/>
      <c r="QGQ24" s="46"/>
      <c r="QGR24" s="46"/>
      <c r="QGS24" s="46"/>
      <c r="QGT24" s="46"/>
      <c r="QGU24" s="46"/>
      <c r="QGV24" s="46"/>
      <c r="QGW24" s="46"/>
      <c r="QGX24" s="46"/>
      <c r="QGY24" s="46"/>
      <c r="QGZ24" s="46"/>
      <c r="QHA24" s="46"/>
      <c r="QHB24" s="46"/>
      <c r="QHC24" s="46"/>
      <c r="QHD24" s="46"/>
      <c r="QHE24" s="46"/>
      <c r="QHF24" s="46"/>
      <c r="QHG24" s="46"/>
      <c r="QHH24" s="46"/>
      <c r="QHI24" s="46"/>
      <c r="QHJ24" s="46"/>
      <c r="QHK24" s="46"/>
      <c r="QHL24" s="46"/>
      <c r="QHM24" s="46"/>
      <c r="QHN24" s="46"/>
      <c r="QHO24" s="46"/>
      <c r="QHP24" s="46"/>
      <c r="QHQ24" s="46"/>
      <c r="QHR24" s="46"/>
      <c r="QHS24" s="46"/>
      <c r="QHT24" s="46"/>
      <c r="QHU24" s="46"/>
      <c r="QHV24" s="46"/>
      <c r="QHW24" s="46"/>
      <c r="QHX24" s="46"/>
      <c r="QHY24" s="46"/>
      <c r="QHZ24" s="46"/>
      <c r="QIA24" s="46"/>
      <c r="QIB24" s="46"/>
      <c r="QIC24" s="46"/>
      <c r="QID24" s="46"/>
      <c r="QIE24" s="46"/>
      <c r="QIF24" s="46"/>
      <c r="QIG24" s="46"/>
      <c r="QIH24" s="46"/>
      <c r="QII24" s="46"/>
      <c r="QIJ24" s="46"/>
      <c r="QIK24" s="46"/>
      <c r="QIL24" s="46"/>
      <c r="QIM24" s="46"/>
      <c r="QIN24" s="46"/>
      <c r="QIO24" s="46"/>
      <c r="QIP24" s="46"/>
      <c r="QIQ24" s="46"/>
      <c r="QIR24" s="46"/>
      <c r="QIS24" s="46"/>
      <c r="QIT24" s="46"/>
      <c r="QIU24" s="46"/>
      <c r="QIV24" s="46"/>
      <c r="QIW24" s="46"/>
      <c r="QIX24" s="46"/>
      <c r="QIY24" s="46"/>
      <c r="QIZ24" s="46"/>
      <c r="QJA24" s="46"/>
      <c r="QJB24" s="46"/>
      <c r="QJC24" s="46"/>
      <c r="QJD24" s="46"/>
      <c r="QJE24" s="46"/>
      <c r="QJF24" s="46"/>
      <c r="QJG24" s="46"/>
      <c r="QJH24" s="46"/>
      <c r="QJI24" s="46"/>
      <c r="QJJ24" s="46"/>
      <c r="QJK24" s="46"/>
      <c r="QJL24" s="46"/>
      <c r="QJM24" s="46"/>
      <c r="QJN24" s="46"/>
      <c r="QJO24" s="46"/>
      <c r="QJP24" s="46"/>
      <c r="QJQ24" s="46"/>
      <c r="QJR24" s="46"/>
      <c r="QJS24" s="46"/>
      <c r="QJT24" s="46"/>
      <c r="QJU24" s="46"/>
      <c r="QJV24" s="46"/>
      <c r="QJW24" s="46"/>
      <c r="QJX24" s="46"/>
      <c r="QJY24" s="46"/>
      <c r="QJZ24" s="46"/>
      <c r="QKA24" s="46"/>
      <c r="QKB24" s="46"/>
      <c r="QKC24" s="46"/>
      <c r="QKD24" s="46"/>
      <c r="QKE24" s="46"/>
      <c r="QKF24" s="46"/>
      <c r="QKG24" s="46"/>
      <c r="QKH24" s="46"/>
      <c r="QKI24" s="46"/>
      <c r="QKJ24" s="46"/>
      <c r="QKK24" s="46"/>
      <c r="QKL24" s="46"/>
      <c r="QKM24" s="46"/>
      <c r="QKN24" s="46"/>
      <c r="QKO24" s="46"/>
      <c r="QKP24" s="46"/>
      <c r="QKQ24" s="46"/>
      <c r="QKR24" s="46"/>
      <c r="QKS24" s="46"/>
      <c r="QKT24" s="46"/>
      <c r="QKU24" s="46"/>
      <c r="QKV24" s="46"/>
      <c r="QKW24" s="46"/>
      <c r="QKX24" s="46"/>
      <c r="QKY24" s="46"/>
      <c r="QKZ24" s="46"/>
      <c r="QLA24" s="46"/>
      <c r="QLB24" s="46"/>
      <c r="QLC24" s="46"/>
      <c r="QLD24" s="46"/>
      <c r="QLE24" s="46"/>
      <c r="QLF24" s="46"/>
      <c r="QLG24" s="46"/>
      <c r="QLH24" s="46"/>
      <c r="QLI24" s="46"/>
      <c r="QLJ24" s="46"/>
      <c r="QLK24" s="46"/>
      <c r="QLL24" s="46"/>
      <c r="QLM24" s="46"/>
      <c r="QLN24" s="46"/>
      <c r="QLO24" s="46"/>
      <c r="QLP24" s="46"/>
      <c r="QLQ24" s="46"/>
      <c r="QLR24" s="46"/>
      <c r="QLS24" s="46"/>
      <c r="QLT24" s="46"/>
      <c r="QLU24" s="46"/>
      <c r="QLV24" s="46"/>
      <c r="QLW24" s="46"/>
      <c r="QLX24" s="46"/>
      <c r="QLY24" s="46"/>
      <c r="QLZ24" s="46"/>
      <c r="QMA24" s="46"/>
      <c r="QMB24" s="46"/>
      <c r="QMC24" s="46"/>
      <c r="QMD24" s="46"/>
      <c r="QME24" s="46"/>
      <c r="QMF24" s="46"/>
      <c r="QMG24" s="46"/>
      <c r="QMH24" s="46"/>
      <c r="QMI24" s="46"/>
      <c r="QMJ24" s="46"/>
      <c r="QMK24" s="46"/>
      <c r="QML24" s="46"/>
      <c r="QMM24" s="46"/>
      <c r="QMN24" s="46"/>
      <c r="QMO24" s="46"/>
      <c r="QMP24" s="46"/>
      <c r="QMQ24" s="46"/>
      <c r="QMR24" s="46"/>
      <c r="QMS24" s="46"/>
      <c r="QMT24" s="46"/>
      <c r="QMU24" s="46"/>
      <c r="QMV24" s="46"/>
      <c r="QMW24" s="46"/>
      <c r="QMX24" s="46"/>
      <c r="QMY24" s="46"/>
      <c r="QMZ24" s="46"/>
      <c r="QNA24" s="46"/>
      <c r="QNB24" s="46"/>
      <c r="QNC24" s="46"/>
      <c r="QND24" s="46"/>
      <c r="QNE24" s="46"/>
      <c r="QNF24" s="46"/>
      <c r="QNG24" s="46"/>
      <c r="QNH24" s="46"/>
      <c r="QNI24" s="46"/>
      <c r="QNJ24" s="46"/>
      <c r="QNK24" s="46"/>
      <c r="QNL24" s="46"/>
      <c r="QNM24" s="46"/>
      <c r="QNN24" s="46"/>
      <c r="QNO24" s="46"/>
      <c r="QNP24" s="46"/>
      <c r="QNQ24" s="46"/>
      <c r="QNR24" s="46"/>
      <c r="QNS24" s="46"/>
      <c r="QNT24" s="46"/>
      <c r="QNU24" s="46"/>
      <c r="QNV24" s="46"/>
      <c r="QNW24" s="46"/>
      <c r="QNX24" s="46"/>
      <c r="QNY24" s="46"/>
      <c r="QNZ24" s="46"/>
      <c r="QOA24" s="46"/>
      <c r="QOB24" s="46"/>
      <c r="QOC24" s="46"/>
      <c r="QOD24" s="46"/>
      <c r="QOE24" s="46"/>
      <c r="QOF24" s="46"/>
      <c r="QOG24" s="46"/>
      <c r="QOH24" s="46"/>
      <c r="QOI24" s="46"/>
      <c r="QOJ24" s="46"/>
      <c r="QOK24" s="46"/>
      <c r="QOL24" s="46"/>
      <c r="QOM24" s="46"/>
      <c r="QON24" s="46"/>
      <c r="QOO24" s="46"/>
      <c r="QOP24" s="46"/>
      <c r="QOQ24" s="46"/>
      <c r="QOR24" s="46"/>
      <c r="QOS24" s="46"/>
      <c r="QOT24" s="46"/>
      <c r="QOU24" s="46"/>
      <c r="QOV24" s="46"/>
      <c r="QOW24" s="46"/>
      <c r="QOX24" s="46"/>
      <c r="QOY24" s="46"/>
      <c r="QOZ24" s="46"/>
      <c r="QPA24" s="46"/>
      <c r="QPB24" s="46"/>
      <c r="QPC24" s="46"/>
      <c r="QPD24" s="46"/>
      <c r="QPE24" s="46"/>
      <c r="QPF24" s="46"/>
      <c r="QPG24" s="46"/>
      <c r="QPH24" s="46"/>
      <c r="QPI24" s="46"/>
      <c r="QPJ24" s="46"/>
      <c r="QPK24" s="46"/>
      <c r="QPL24" s="46"/>
      <c r="QPM24" s="46"/>
      <c r="QPN24" s="46"/>
      <c r="QPO24" s="46"/>
      <c r="QPP24" s="46"/>
      <c r="QPQ24" s="46"/>
      <c r="QPR24" s="46"/>
      <c r="QPS24" s="46"/>
      <c r="QPT24" s="46"/>
      <c r="QPU24" s="46"/>
      <c r="QPV24" s="46"/>
      <c r="QPW24" s="46"/>
      <c r="QPX24" s="46"/>
      <c r="QPY24" s="46"/>
      <c r="QPZ24" s="46"/>
      <c r="QQA24" s="46"/>
      <c r="QQB24" s="46"/>
      <c r="QQC24" s="46"/>
      <c r="QQD24" s="46"/>
      <c r="QQE24" s="46"/>
      <c r="QQF24" s="46"/>
      <c r="QQG24" s="46"/>
      <c r="QQH24" s="46"/>
      <c r="QQI24" s="46"/>
      <c r="QQJ24" s="46"/>
      <c r="QQK24" s="46"/>
      <c r="QQL24" s="46"/>
      <c r="QQM24" s="46"/>
      <c r="QQN24" s="46"/>
      <c r="QQO24" s="46"/>
      <c r="QQP24" s="46"/>
      <c r="QQQ24" s="46"/>
      <c r="QQR24" s="46"/>
      <c r="QQS24" s="46"/>
      <c r="QQT24" s="46"/>
      <c r="QQU24" s="46"/>
      <c r="QQV24" s="46"/>
      <c r="QQW24" s="46"/>
      <c r="QQX24" s="46"/>
      <c r="QQY24" s="46"/>
      <c r="QQZ24" s="46"/>
      <c r="QRA24" s="46"/>
      <c r="QRB24" s="46"/>
      <c r="QRC24" s="46"/>
      <c r="QRD24" s="46"/>
      <c r="QRE24" s="46"/>
      <c r="QRF24" s="46"/>
      <c r="QRG24" s="46"/>
      <c r="QRH24" s="46"/>
      <c r="QRI24" s="46"/>
      <c r="QRJ24" s="46"/>
      <c r="QRK24" s="46"/>
      <c r="QRL24" s="46"/>
      <c r="QRM24" s="46"/>
      <c r="QRN24" s="46"/>
      <c r="QRO24" s="46"/>
      <c r="QRP24" s="46"/>
      <c r="QRQ24" s="46"/>
      <c r="QRR24" s="46"/>
      <c r="QRS24" s="46"/>
      <c r="QRT24" s="46"/>
      <c r="QRU24" s="46"/>
      <c r="QRV24" s="46"/>
      <c r="QRW24" s="46"/>
      <c r="QRX24" s="46"/>
      <c r="QRY24" s="46"/>
      <c r="QRZ24" s="46"/>
      <c r="QSA24" s="46"/>
      <c r="QSB24" s="46"/>
      <c r="QSC24" s="46"/>
      <c r="QSD24" s="46"/>
      <c r="QSE24" s="46"/>
      <c r="QSF24" s="46"/>
      <c r="QSG24" s="46"/>
      <c r="QSH24" s="46"/>
      <c r="QSI24" s="46"/>
      <c r="QSJ24" s="46"/>
      <c r="QSK24" s="46"/>
      <c r="QSL24" s="46"/>
      <c r="QSM24" s="46"/>
      <c r="QSN24" s="46"/>
      <c r="QSO24" s="46"/>
      <c r="QSP24" s="46"/>
      <c r="QSQ24" s="46"/>
      <c r="QSR24" s="46"/>
      <c r="QSS24" s="46"/>
      <c r="QST24" s="46"/>
      <c r="QSU24" s="46"/>
      <c r="QSV24" s="46"/>
      <c r="QSW24" s="46"/>
      <c r="QSX24" s="46"/>
      <c r="QSY24" s="46"/>
      <c r="QSZ24" s="46"/>
      <c r="QTA24" s="46"/>
      <c r="QTB24" s="46"/>
      <c r="QTC24" s="46"/>
      <c r="QTD24" s="46"/>
      <c r="QTE24" s="46"/>
      <c r="QTF24" s="46"/>
      <c r="QTG24" s="46"/>
      <c r="QTH24" s="46"/>
      <c r="QTI24" s="46"/>
      <c r="QTJ24" s="46"/>
      <c r="QTK24" s="46"/>
      <c r="QTL24" s="46"/>
      <c r="QTM24" s="46"/>
      <c r="QTN24" s="46"/>
      <c r="QTO24" s="46"/>
      <c r="QTP24" s="46"/>
      <c r="QTQ24" s="46"/>
      <c r="QTR24" s="46"/>
      <c r="QTS24" s="46"/>
      <c r="QTT24" s="46"/>
      <c r="QTU24" s="46"/>
      <c r="QTV24" s="46"/>
      <c r="QTW24" s="46"/>
      <c r="QTX24" s="46"/>
      <c r="QTY24" s="46"/>
      <c r="QTZ24" s="46"/>
      <c r="QUA24" s="46"/>
      <c r="QUB24" s="46"/>
      <c r="QUC24" s="46"/>
      <c r="QUD24" s="46"/>
      <c r="QUE24" s="46"/>
      <c r="QUF24" s="46"/>
      <c r="QUG24" s="46"/>
      <c r="QUH24" s="46"/>
      <c r="QUI24" s="46"/>
      <c r="QUJ24" s="46"/>
      <c r="QUK24" s="46"/>
      <c r="QUL24" s="46"/>
      <c r="QUM24" s="46"/>
      <c r="QUN24" s="46"/>
      <c r="QUO24" s="46"/>
      <c r="QUP24" s="46"/>
      <c r="QUQ24" s="46"/>
      <c r="QUR24" s="46"/>
      <c r="QUS24" s="46"/>
      <c r="QUT24" s="46"/>
      <c r="QUU24" s="46"/>
      <c r="QUV24" s="46"/>
      <c r="QUW24" s="46"/>
      <c r="QUX24" s="46"/>
      <c r="QUY24" s="46"/>
      <c r="QUZ24" s="46"/>
      <c r="QVA24" s="46"/>
      <c r="QVB24" s="46"/>
      <c r="QVC24" s="46"/>
      <c r="QVD24" s="46"/>
      <c r="QVE24" s="46"/>
      <c r="QVF24" s="46"/>
      <c r="QVG24" s="46"/>
      <c r="QVH24" s="46"/>
      <c r="QVI24" s="46"/>
      <c r="QVJ24" s="46"/>
      <c r="QVK24" s="46"/>
      <c r="QVL24" s="46"/>
      <c r="QVM24" s="46"/>
      <c r="QVN24" s="46"/>
      <c r="QVO24" s="46"/>
      <c r="QVP24" s="46"/>
      <c r="QVQ24" s="46"/>
      <c r="QVR24" s="46"/>
      <c r="QVS24" s="46"/>
      <c r="QVT24" s="46"/>
      <c r="QVU24" s="46"/>
      <c r="QVV24" s="46"/>
      <c r="QVW24" s="46"/>
      <c r="QVX24" s="46"/>
      <c r="QVY24" s="46"/>
      <c r="QVZ24" s="46"/>
      <c r="QWA24" s="46"/>
      <c r="QWB24" s="46"/>
      <c r="QWC24" s="46"/>
      <c r="QWD24" s="46"/>
      <c r="QWE24" s="46"/>
      <c r="QWF24" s="46"/>
      <c r="QWG24" s="46"/>
      <c r="QWH24" s="46"/>
      <c r="QWI24" s="46"/>
      <c r="QWJ24" s="46"/>
      <c r="QWK24" s="46"/>
      <c r="QWL24" s="46"/>
      <c r="QWM24" s="46"/>
      <c r="QWN24" s="46"/>
      <c r="QWO24" s="46"/>
      <c r="QWP24" s="46"/>
      <c r="QWQ24" s="46"/>
      <c r="QWR24" s="46"/>
      <c r="QWS24" s="46"/>
      <c r="QWT24" s="46"/>
      <c r="QWU24" s="46"/>
      <c r="QWV24" s="46"/>
      <c r="QWW24" s="46"/>
      <c r="QWX24" s="46"/>
      <c r="QWY24" s="46"/>
      <c r="QWZ24" s="46"/>
      <c r="QXA24" s="46"/>
      <c r="QXB24" s="46"/>
      <c r="QXC24" s="46"/>
      <c r="QXD24" s="46"/>
      <c r="QXE24" s="46"/>
      <c r="QXF24" s="46"/>
      <c r="QXG24" s="46"/>
      <c r="QXH24" s="46"/>
      <c r="QXI24" s="46"/>
      <c r="QXJ24" s="46"/>
      <c r="QXK24" s="46"/>
      <c r="QXL24" s="46"/>
      <c r="QXM24" s="46"/>
      <c r="QXN24" s="46"/>
      <c r="QXO24" s="46"/>
      <c r="QXP24" s="46"/>
      <c r="QXQ24" s="46"/>
      <c r="QXR24" s="46"/>
      <c r="QXS24" s="46"/>
      <c r="QXT24" s="46"/>
      <c r="QXU24" s="46"/>
      <c r="QXV24" s="46"/>
      <c r="QXW24" s="46"/>
      <c r="QXX24" s="46"/>
      <c r="QXY24" s="46"/>
      <c r="QXZ24" s="46"/>
      <c r="QYA24" s="46"/>
      <c r="QYB24" s="46"/>
      <c r="QYC24" s="46"/>
      <c r="QYD24" s="46"/>
      <c r="QYE24" s="46"/>
      <c r="QYF24" s="46"/>
      <c r="QYG24" s="46"/>
      <c r="QYH24" s="46"/>
      <c r="QYI24" s="46"/>
      <c r="QYJ24" s="46"/>
      <c r="QYK24" s="46"/>
      <c r="QYL24" s="46"/>
      <c r="QYM24" s="46"/>
      <c r="QYN24" s="46"/>
      <c r="QYO24" s="46"/>
      <c r="QYP24" s="46"/>
      <c r="QYQ24" s="46"/>
      <c r="QYR24" s="46"/>
      <c r="QYS24" s="46"/>
      <c r="QYT24" s="46"/>
      <c r="QYU24" s="46"/>
      <c r="QYV24" s="46"/>
      <c r="QYW24" s="46"/>
      <c r="QYX24" s="46"/>
      <c r="QYY24" s="46"/>
      <c r="QYZ24" s="46"/>
      <c r="QZA24" s="46"/>
      <c r="QZB24" s="46"/>
      <c r="QZC24" s="46"/>
      <c r="QZD24" s="46"/>
      <c r="QZE24" s="46"/>
      <c r="QZF24" s="46"/>
      <c r="QZG24" s="46"/>
      <c r="QZH24" s="46"/>
      <c r="QZI24" s="46"/>
      <c r="QZJ24" s="46"/>
      <c r="QZK24" s="46"/>
      <c r="QZL24" s="46"/>
      <c r="QZM24" s="46"/>
      <c r="QZN24" s="46"/>
      <c r="QZO24" s="46"/>
      <c r="QZP24" s="46"/>
      <c r="QZQ24" s="46"/>
      <c r="QZR24" s="46"/>
      <c r="QZS24" s="46"/>
      <c r="QZT24" s="46"/>
      <c r="QZU24" s="46"/>
      <c r="QZV24" s="46"/>
      <c r="QZW24" s="46"/>
      <c r="QZX24" s="46"/>
      <c r="QZY24" s="46"/>
      <c r="QZZ24" s="46"/>
      <c r="RAA24" s="46"/>
      <c r="RAB24" s="46"/>
      <c r="RAC24" s="46"/>
      <c r="RAD24" s="46"/>
      <c r="RAE24" s="46"/>
      <c r="RAF24" s="46"/>
      <c r="RAG24" s="46"/>
      <c r="RAH24" s="46"/>
      <c r="RAI24" s="46"/>
      <c r="RAJ24" s="46"/>
      <c r="RAK24" s="46"/>
      <c r="RAL24" s="46"/>
      <c r="RAM24" s="46"/>
      <c r="RAN24" s="46"/>
      <c r="RAO24" s="46"/>
      <c r="RAP24" s="46"/>
      <c r="RAQ24" s="46"/>
      <c r="RAR24" s="46"/>
      <c r="RAS24" s="46"/>
      <c r="RAT24" s="46"/>
      <c r="RAU24" s="46"/>
      <c r="RAV24" s="46"/>
      <c r="RAW24" s="46"/>
      <c r="RAX24" s="46"/>
      <c r="RAY24" s="46"/>
      <c r="RAZ24" s="46"/>
      <c r="RBA24" s="46"/>
      <c r="RBB24" s="46"/>
      <c r="RBC24" s="46"/>
      <c r="RBD24" s="46"/>
      <c r="RBE24" s="46"/>
      <c r="RBF24" s="46"/>
      <c r="RBG24" s="46"/>
      <c r="RBH24" s="46"/>
      <c r="RBI24" s="46"/>
      <c r="RBJ24" s="46"/>
      <c r="RBK24" s="46"/>
      <c r="RBL24" s="46"/>
      <c r="RBM24" s="46"/>
      <c r="RBN24" s="46"/>
      <c r="RBO24" s="46"/>
      <c r="RBP24" s="46"/>
      <c r="RBQ24" s="46"/>
      <c r="RBR24" s="46"/>
      <c r="RBS24" s="46"/>
      <c r="RBT24" s="46"/>
      <c r="RBU24" s="46"/>
      <c r="RBV24" s="46"/>
      <c r="RBW24" s="46"/>
      <c r="RBX24" s="46"/>
      <c r="RBY24" s="46"/>
      <c r="RBZ24" s="46"/>
      <c r="RCA24" s="46"/>
      <c r="RCB24" s="46"/>
      <c r="RCC24" s="46"/>
      <c r="RCD24" s="46"/>
      <c r="RCE24" s="46"/>
      <c r="RCF24" s="46"/>
      <c r="RCG24" s="46"/>
      <c r="RCH24" s="46"/>
      <c r="RCI24" s="46"/>
      <c r="RCJ24" s="46"/>
      <c r="RCK24" s="46"/>
      <c r="RCL24" s="46"/>
      <c r="RCM24" s="46"/>
      <c r="RCN24" s="46"/>
      <c r="RCO24" s="46"/>
      <c r="RCP24" s="46"/>
      <c r="RCQ24" s="46"/>
      <c r="RCR24" s="46"/>
      <c r="RCS24" s="46"/>
      <c r="RCT24" s="46"/>
      <c r="RCU24" s="46"/>
      <c r="RCV24" s="46"/>
      <c r="RCW24" s="46"/>
      <c r="RCX24" s="46"/>
      <c r="RCY24" s="46"/>
      <c r="RCZ24" s="46"/>
      <c r="RDA24" s="46"/>
      <c r="RDB24" s="46"/>
      <c r="RDC24" s="46"/>
      <c r="RDD24" s="46"/>
      <c r="RDE24" s="46"/>
      <c r="RDF24" s="46"/>
      <c r="RDG24" s="46"/>
      <c r="RDH24" s="46"/>
      <c r="RDI24" s="46"/>
      <c r="RDJ24" s="46"/>
      <c r="RDK24" s="46"/>
      <c r="RDL24" s="46"/>
      <c r="RDM24" s="46"/>
      <c r="RDN24" s="46"/>
      <c r="RDO24" s="46"/>
      <c r="RDP24" s="46"/>
      <c r="RDQ24" s="46"/>
      <c r="RDR24" s="46"/>
      <c r="RDS24" s="46"/>
      <c r="RDT24" s="46"/>
      <c r="RDU24" s="46"/>
      <c r="RDV24" s="46"/>
      <c r="RDW24" s="46"/>
      <c r="RDX24" s="46"/>
      <c r="RDY24" s="46"/>
      <c r="RDZ24" s="46"/>
      <c r="REA24" s="46"/>
      <c r="REB24" s="46"/>
      <c r="REC24" s="46"/>
      <c r="RED24" s="46"/>
      <c r="REE24" s="46"/>
      <c r="REF24" s="46"/>
      <c r="REG24" s="46"/>
      <c r="REH24" s="46"/>
      <c r="REI24" s="46"/>
      <c r="REJ24" s="46"/>
      <c r="REK24" s="46"/>
      <c r="REL24" s="46"/>
      <c r="REM24" s="46"/>
      <c r="REN24" s="46"/>
      <c r="REO24" s="46"/>
      <c r="REP24" s="46"/>
      <c r="REQ24" s="46"/>
      <c r="RER24" s="46"/>
      <c r="RES24" s="46"/>
      <c r="RET24" s="46"/>
      <c r="REU24" s="46"/>
      <c r="REV24" s="46"/>
      <c r="REW24" s="46"/>
      <c r="REX24" s="46"/>
      <c r="REY24" s="46"/>
      <c r="REZ24" s="46"/>
      <c r="RFA24" s="46"/>
      <c r="RFB24" s="46"/>
      <c r="RFC24" s="46"/>
      <c r="RFD24" s="46"/>
      <c r="RFE24" s="46"/>
      <c r="RFF24" s="46"/>
      <c r="RFG24" s="46"/>
      <c r="RFH24" s="46"/>
      <c r="RFI24" s="46"/>
      <c r="RFJ24" s="46"/>
      <c r="RFK24" s="46"/>
      <c r="RFL24" s="46"/>
      <c r="RFM24" s="46"/>
      <c r="RFN24" s="46"/>
      <c r="RFO24" s="46"/>
      <c r="RFP24" s="46"/>
      <c r="RFQ24" s="46"/>
      <c r="RFR24" s="46"/>
      <c r="RFS24" s="46"/>
      <c r="RFT24" s="46"/>
      <c r="RFU24" s="46"/>
      <c r="RFV24" s="46"/>
      <c r="RFW24" s="46"/>
      <c r="RFX24" s="46"/>
      <c r="RFY24" s="46"/>
      <c r="RFZ24" s="46"/>
      <c r="RGA24" s="46"/>
      <c r="RGB24" s="46"/>
      <c r="RGC24" s="46"/>
      <c r="RGD24" s="46"/>
      <c r="RGE24" s="46"/>
      <c r="RGF24" s="46"/>
      <c r="RGG24" s="46"/>
      <c r="RGH24" s="46"/>
      <c r="RGI24" s="46"/>
      <c r="RGJ24" s="46"/>
      <c r="RGK24" s="46"/>
      <c r="RGL24" s="46"/>
      <c r="RGM24" s="46"/>
      <c r="RGN24" s="46"/>
      <c r="RGO24" s="46"/>
      <c r="RGP24" s="46"/>
      <c r="RGQ24" s="46"/>
      <c r="RGR24" s="46"/>
      <c r="RGS24" s="46"/>
      <c r="RGT24" s="46"/>
      <c r="RGU24" s="46"/>
      <c r="RGV24" s="46"/>
      <c r="RGW24" s="46"/>
      <c r="RGX24" s="46"/>
      <c r="RGY24" s="46"/>
      <c r="RGZ24" s="46"/>
      <c r="RHA24" s="46"/>
      <c r="RHB24" s="46"/>
      <c r="RHC24" s="46"/>
      <c r="RHD24" s="46"/>
      <c r="RHE24" s="46"/>
      <c r="RHF24" s="46"/>
      <c r="RHG24" s="46"/>
      <c r="RHH24" s="46"/>
      <c r="RHI24" s="46"/>
      <c r="RHJ24" s="46"/>
      <c r="RHK24" s="46"/>
      <c r="RHL24" s="46"/>
      <c r="RHM24" s="46"/>
      <c r="RHN24" s="46"/>
      <c r="RHO24" s="46"/>
      <c r="RHP24" s="46"/>
      <c r="RHQ24" s="46"/>
      <c r="RHR24" s="46"/>
      <c r="RHS24" s="46"/>
      <c r="RHT24" s="46"/>
      <c r="RHU24" s="46"/>
      <c r="RHV24" s="46"/>
      <c r="RHW24" s="46"/>
      <c r="RHX24" s="46"/>
      <c r="RHY24" s="46"/>
      <c r="RHZ24" s="46"/>
      <c r="RIA24" s="46"/>
      <c r="RIB24" s="46"/>
      <c r="RIC24" s="46"/>
      <c r="RID24" s="46"/>
      <c r="RIE24" s="46"/>
      <c r="RIF24" s="46"/>
      <c r="RIG24" s="46"/>
      <c r="RIH24" s="46"/>
      <c r="RII24" s="46"/>
      <c r="RIJ24" s="46"/>
      <c r="RIK24" s="46"/>
      <c r="RIL24" s="46"/>
      <c r="RIM24" s="46"/>
      <c r="RIN24" s="46"/>
      <c r="RIO24" s="46"/>
      <c r="RIP24" s="46"/>
      <c r="RIQ24" s="46"/>
      <c r="RIR24" s="46"/>
      <c r="RIS24" s="46"/>
      <c r="RIT24" s="46"/>
      <c r="RIU24" s="46"/>
      <c r="RIV24" s="46"/>
      <c r="RIW24" s="46"/>
      <c r="RIX24" s="46"/>
      <c r="RIY24" s="46"/>
      <c r="RIZ24" s="46"/>
      <c r="RJA24" s="46"/>
      <c r="RJB24" s="46"/>
      <c r="RJC24" s="46"/>
      <c r="RJD24" s="46"/>
      <c r="RJE24" s="46"/>
      <c r="RJF24" s="46"/>
      <c r="RJG24" s="46"/>
      <c r="RJH24" s="46"/>
      <c r="RJI24" s="46"/>
      <c r="RJJ24" s="46"/>
      <c r="RJK24" s="46"/>
      <c r="RJL24" s="46"/>
      <c r="RJM24" s="46"/>
      <c r="RJN24" s="46"/>
      <c r="RJO24" s="46"/>
      <c r="RJP24" s="46"/>
      <c r="RJQ24" s="46"/>
      <c r="RJR24" s="46"/>
      <c r="RJS24" s="46"/>
      <c r="RJT24" s="46"/>
      <c r="RJU24" s="46"/>
      <c r="RJV24" s="46"/>
      <c r="RJW24" s="46"/>
      <c r="RJX24" s="46"/>
      <c r="RJY24" s="46"/>
      <c r="RJZ24" s="46"/>
      <c r="RKA24" s="46"/>
      <c r="RKB24" s="46"/>
      <c r="RKC24" s="46"/>
      <c r="RKD24" s="46"/>
      <c r="RKE24" s="46"/>
      <c r="RKF24" s="46"/>
      <c r="RKG24" s="46"/>
      <c r="RKH24" s="46"/>
      <c r="RKI24" s="46"/>
      <c r="RKJ24" s="46"/>
      <c r="RKK24" s="46"/>
      <c r="RKL24" s="46"/>
      <c r="RKM24" s="46"/>
      <c r="RKN24" s="46"/>
      <c r="RKO24" s="46"/>
      <c r="RKP24" s="46"/>
      <c r="RKQ24" s="46"/>
      <c r="RKR24" s="46"/>
      <c r="RKS24" s="46"/>
      <c r="RKT24" s="46"/>
      <c r="RKU24" s="46"/>
      <c r="RKV24" s="46"/>
      <c r="RKW24" s="46"/>
      <c r="RKX24" s="46"/>
      <c r="RKY24" s="46"/>
      <c r="RKZ24" s="46"/>
      <c r="RLA24" s="46"/>
      <c r="RLB24" s="46"/>
      <c r="RLC24" s="46"/>
      <c r="RLD24" s="46"/>
      <c r="RLE24" s="46"/>
      <c r="RLF24" s="46"/>
      <c r="RLG24" s="46"/>
      <c r="RLH24" s="46"/>
      <c r="RLI24" s="46"/>
      <c r="RLJ24" s="46"/>
      <c r="RLK24" s="46"/>
      <c r="RLL24" s="46"/>
      <c r="RLM24" s="46"/>
      <c r="RLN24" s="46"/>
      <c r="RLO24" s="46"/>
      <c r="RLP24" s="46"/>
      <c r="RLQ24" s="46"/>
      <c r="RLR24" s="46"/>
      <c r="RLS24" s="46"/>
      <c r="RLT24" s="46"/>
      <c r="RLU24" s="46"/>
      <c r="RLV24" s="46"/>
      <c r="RLW24" s="46"/>
      <c r="RLX24" s="46"/>
      <c r="RLY24" s="46"/>
      <c r="RLZ24" s="46"/>
      <c r="RMA24" s="46"/>
      <c r="RMB24" s="46"/>
      <c r="RMC24" s="46"/>
      <c r="RMD24" s="46"/>
      <c r="RME24" s="46"/>
      <c r="RMF24" s="46"/>
      <c r="RMG24" s="46"/>
      <c r="RMH24" s="46"/>
      <c r="RMI24" s="46"/>
      <c r="RMJ24" s="46"/>
      <c r="RMK24" s="46"/>
      <c r="RML24" s="46"/>
      <c r="RMM24" s="46"/>
      <c r="RMN24" s="46"/>
      <c r="RMO24" s="46"/>
      <c r="RMP24" s="46"/>
      <c r="RMQ24" s="46"/>
      <c r="RMR24" s="46"/>
      <c r="RMS24" s="46"/>
      <c r="RMT24" s="46"/>
      <c r="RMU24" s="46"/>
      <c r="RMV24" s="46"/>
      <c r="RMW24" s="46"/>
      <c r="RMX24" s="46"/>
      <c r="RMY24" s="46"/>
      <c r="RMZ24" s="46"/>
      <c r="RNA24" s="46"/>
      <c r="RNB24" s="46"/>
      <c r="RNC24" s="46"/>
      <c r="RND24" s="46"/>
      <c r="RNE24" s="46"/>
      <c r="RNF24" s="46"/>
      <c r="RNG24" s="46"/>
      <c r="RNH24" s="46"/>
      <c r="RNI24" s="46"/>
      <c r="RNJ24" s="46"/>
      <c r="RNK24" s="46"/>
      <c r="RNL24" s="46"/>
      <c r="RNM24" s="46"/>
      <c r="RNN24" s="46"/>
      <c r="RNO24" s="46"/>
      <c r="RNP24" s="46"/>
      <c r="RNQ24" s="46"/>
      <c r="RNR24" s="46"/>
      <c r="RNS24" s="46"/>
      <c r="RNT24" s="46"/>
      <c r="RNU24" s="46"/>
      <c r="RNV24" s="46"/>
      <c r="RNW24" s="46"/>
      <c r="RNX24" s="46"/>
      <c r="RNY24" s="46"/>
      <c r="RNZ24" s="46"/>
      <c r="ROA24" s="46"/>
      <c r="ROB24" s="46"/>
      <c r="ROC24" s="46"/>
      <c r="ROD24" s="46"/>
      <c r="ROE24" s="46"/>
      <c r="ROF24" s="46"/>
      <c r="ROG24" s="46"/>
      <c r="ROH24" s="46"/>
      <c r="ROI24" s="46"/>
      <c r="ROJ24" s="46"/>
      <c r="ROK24" s="46"/>
      <c r="ROL24" s="46"/>
      <c r="ROM24" s="46"/>
      <c r="RON24" s="46"/>
      <c r="ROO24" s="46"/>
      <c r="ROP24" s="46"/>
      <c r="ROQ24" s="46"/>
      <c r="ROR24" s="46"/>
      <c r="ROS24" s="46"/>
      <c r="ROT24" s="46"/>
      <c r="ROU24" s="46"/>
      <c r="ROV24" s="46"/>
      <c r="ROW24" s="46"/>
      <c r="ROX24" s="46"/>
      <c r="ROY24" s="46"/>
      <c r="ROZ24" s="46"/>
      <c r="RPA24" s="46"/>
      <c r="RPB24" s="46"/>
      <c r="RPC24" s="46"/>
      <c r="RPD24" s="46"/>
      <c r="RPE24" s="46"/>
      <c r="RPF24" s="46"/>
      <c r="RPG24" s="46"/>
      <c r="RPH24" s="46"/>
      <c r="RPI24" s="46"/>
      <c r="RPJ24" s="46"/>
      <c r="RPK24" s="46"/>
      <c r="RPL24" s="46"/>
      <c r="RPM24" s="46"/>
      <c r="RPN24" s="46"/>
      <c r="RPO24" s="46"/>
      <c r="RPP24" s="46"/>
      <c r="RPQ24" s="46"/>
      <c r="RPR24" s="46"/>
      <c r="RPS24" s="46"/>
      <c r="RPT24" s="46"/>
      <c r="RPU24" s="46"/>
      <c r="RPV24" s="46"/>
      <c r="RPW24" s="46"/>
      <c r="RPX24" s="46"/>
      <c r="RPY24" s="46"/>
      <c r="RPZ24" s="46"/>
      <c r="RQA24" s="46"/>
      <c r="RQB24" s="46"/>
      <c r="RQC24" s="46"/>
      <c r="RQD24" s="46"/>
      <c r="RQE24" s="46"/>
      <c r="RQF24" s="46"/>
      <c r="RQG24" s="46"/>
      <c r="RQH24" s="46"/>
      <c r="RQI24" s="46"/>
      <c r="RQJ24" s="46"/>
      <c r="RQK24" s="46"/>
      <c r="RQL24" s="46"/>
      <c r="RQM24" s="46"/>
      <c r="RQN24" s="46"/>
      <c r="RQO24" s="46"/>
      <c r="RQP24" s="46"/>
      <c r="RQQ24" s="46"/>
      <c r="RQR24" s="46"/>
      <c r="RQS24" s="46"/>
      <c r="RQT24" s="46"/>
      <c r="RQU24" s="46"/>
      <c r="RQV24" s="46"/>
      <c r="RQW24" s="46"/>
      <c r="RQX24" s="46"/>
      <c r="RQY24" s="46"/>
      <c r="RQZ24" s="46"/>
      <c r="RRA24" s="46"/>
      <c r="RRB24" s="46"/>
      <c r="RRC24" s="46"/>
      <c r="RRD24" s="46"/>
      <c r="RRE24" s="46"/>
      <c r="RRF24" s="46"/>
      <c r="RRG24" s="46"/>
      <c r="RRH24" s="46"/>
      <c r="RRI24" s="46"/>
      <c r="RRJ24" s="46"/>
      <c r="RRK24" s="46"/>
      <c r="RRL24" s="46"/>
      <c r="RRM24" s="46"/>
      <c r="RRN24" s="46"/>
      <c r="RRO24" s="46"/>
      <c r="RRP24" s="46"/>
      <c r="RRQ24" s="46"/>
      <c r="RRR24" s="46"/>
      <c r="RRS24" s="46"/>
      <c r="RRT24" s="46"/>
      <c r="RRU24" s="46"/>
      <c r="RRV24" s="46"/>
      <c r="RRW24" s="46"/>
      <c r="RRX24" s="46"/>
      <c r="RRY24" s="46"/>
      <c r="RRZ24" s="46"/>
      <c r="RSA24" s="46"/>
      <c r="RSB24" s="46"/>
      <c r="RSC24" s="46"/>
      <c r="RSD24" s="46"/>
      <c r="RSE24" s="46"/>
      <c r="RSF24" s="46"/>
      <c r="RSG24" s="46"/>
      <c r="RSH24" s="46"/>
      <c r="RSI24" s="46"/>
      <c r="RSJ24" s="46"/>
      <c r="RSK24" s="46"/>
      <c r="RSL24" s="46"/>
      <c r="RSM24" s="46"/>
      <c r="RSN24" s="46"/>
      <c r="RSO24" s="46"/>
      <c r="RSP24" s="46"/>
      <c r="RSQ24" s="46"/>
      <c r="RSR24" s="46"/>
      <c r="RSS24" s="46"/>
      <c r="RST24" s="46"/>
      <c r="RSU24" s="46"/>
      <c r="RSV24" s="46"/>
      <c r="RSW24" s="46"/>
      <c r="RSX24" s="46"/>
      <c r="RSY24" s="46"/>
      <c r="RSZ24" s="46"/>
      <c r="RTA24" s="46"/>
      <c r="RTB24" s="46"/>
      <c r="RTC24" s="46"/>
      <c r="RTD24" s="46"/>
      <c r="RTE24" s="46"/>
      <c r="RTF24" s="46"/>
      <c r="RTG24" s="46"/>
      <c r="RTH24" s="46"/>
      <c r="RTI24" s="46"/>
      <c r="RTJ24" s="46"/>
      <c r="RTK24" s="46"/>
      <c r="RTL24" s="46"/>
      <c r="RTM24" s="46"/>
      <c r="RTN24" s="46"/>
      <c r="RTO24" s="46"/>
      <c r="RTP24" s="46"/>
      <c r="RTQ24" s="46"/>
      <c r="RTR24" s="46"/>
      <c r="RTS24" s="46"/>
      <c r="RTT24" s="46"/>
      <c r="RTU24" s="46"/>
      <c r="RTV24" s="46"/>
      <c r="RTW24" s="46"/>
      <c r="RTX24" s="46"/>
      <c r="RTY24" s="46"/>
      <c r="RTZ24" s="46"/>
      <c r="RUA24" s="46"/>
      <c r="RUB24" s="46"/>
      <c r="RUC24" s="46"/>
      <c r="RUD24" s="46"/>
      <c r="RUE24" s="46"/>
      <c r="RUF24" s="46"/>
      <c r="RUG24" s="46"/>
      <c r="RUH24" s="46"/>
      <c r="RUI24" s="46"/>
      <c r="RUJ24" s="46"/>
      <c r="RUK24" s="46"/>
      <c r="RUL24" s="46"/>
      <c r="RUM24" s="46"/>
      <c r="RUN24" s="46"/>
      <c r="RUO24" s="46"/>
      <c r="RUP24" s="46"/>
      <c r="RUQ24" s="46"/>
      <c r="RUR24" s="46"/>
      <c r="RUS24" s="46"/>
      <c r="RUT24" s="46"/>
      <c r="RUU24" s="46"/>
      <c r="RUV24" s="46"/>
      <c r="RUW24" s="46"/>
      <c r="RUX24" s="46"/>
      <c r="RUY24" s="46"/>
      <c r="RUZ24" s="46"/>
      <c r="RVA24" s="46"/>
      <c r="RVB24" s="46"/>
      <c r="RVC24" s="46"/>
      <c r="RVD24" s="46"/>
      <c r="RVE24" s="46"/>
      <c r="RVF24" s="46"/>
      <c r="RVG24" s="46"/>
      <c r="RVH24" s="46"/>
      <c r="RVI24" s="46"/>
      <c r="RVJ24" s="46"/>
      <c r="RVK24" s="46"/>
      <c r="RVL24" s="46"/>
      <c r="RVM24" s="46"/>
      <c r="RVN24" s="46"/>
      <c r="RVO24" s="46"/>
      <c r="RVP24" s="46"/>
      <c r="RVQ24" s="46"/>
      <c r="RVR24" s="46"/>
      <c r="RVS24" s="46"/>
      <c r="RVT24" s="46"/>
      <c r="RVU24" s="46"/>
      <c r="RVV24" s="46"/>
      <c r="RVW24" s="46"/>
      <c r="RVX24" s="46"/>
      <c r="RVY24" s="46"/>
      <c r="RVZ24" s="46"/>
      <c r="RWA24" s="46"/>
      <c r="RWB24" s="46"/>
      <c r="RWC24" s="46"/>
      <c r="RWD24" s="46"/>
      <c r="RWE24" s="46"/>
      <c r="RWF24" s="46"/>
      <c r="RWG24" s="46"/>
      <c r="RWH24" s="46"/>
      <c r="RWI24" s="46"/>
      <c r="RWJ24" s="46"/>
      <c r="RWK24" s="46"/>
      <c r="RWL24" s="46"/>
      <c r="RWM24" s="46"/>
      <c r="RWN24" s="46"/>
      <c r="RWO24" s="46"/>
      <c r="RWP24" s="46"/>
      <c r="RWQ24" s="46"/>
      <c r="RWR24" s="46"/>
      <c r="RWS24" s="46"/>
      <c r="RWT24" s="46"/>
      <c r="RWU24" s="46"/>
      <c r="RWV24" s="46"/>
      <c r="RWW24" s="46"/>
      <c r="RWX24" s="46"/>
      <c r="RWY24" s="46"/>
      <c r="RWZ24" s="46"/>
      <c r="RXA24" s="46"/>
      <c r="RXB24" s="46"/>
      <c r="RXC24" s="46"/>
      <c r="RXD24" s="46"/>
      <c r="RXE24" s="46"/>
      <c r="RXF24" s="46"/>
      <c r="RXG24" s="46"/>
      <c r="RXH24" s="46"/>
      <c r="RXI24" s="46"/>
      <c r="RXJ24" s="46"/>
      <c r="RXK24" s="46"/>
      <c r="RXL24" s="46"/>
      <c r="RXM24" s="46"/>
      <c r="RXN24" s="46"/>
      <c r="RXO24" s="46"/>
      <c r="RXP24" s="46"/>
      <c r="RXQ24" s="46"/>
      <c r="RXR24" s="46"/>
      <c r="RXS24" s="46"/>
      <c r="RXT24" s="46"/>
      <c r="RXU24" s="46"/>
      <c r="RXV24" s="46"/>
      <c r="RXW24" s="46"/>
      <c r="RXX24" s="46"/>
      <c r="RXY24" s="46"/>
      <c r="RXZ24" s="46"/>
      <c r="RYA24" s="46"/>
      <c r="RYB24" s="46"/>
      <c r="RYC24" s="46"/>
      <c r="RYD24" s="46"/>
      <c r="RYE24" s="46"/>
      <c r="RYF24" s="46"/>
      <c r="RYG24" s="46"/>
      <c r="RYH24" s="46"/>
      <c r="RYI24" s="46"/>
      <c r="RYJ24" s="46"/>
      <c r="RYK24" s="46"/>
      <c r="RYL24" s="46"/>
      <c r="RYM24" s="46"/>
      <c r="RYN24" s="46"/>
      <c r="RYO24" s="46"/>
      <c r="RYP24" s="46"/>
      <c r="RYQ24" s="46"/>
      <c r="RYR24" s="46"/>
      <c r="RYS24" s="46"/>
      <c r="RYT24" s="46"/>
      <c r="RYU24" s="46"/>
      <c r="RYV24" s="46"/>
      <c r="RYW24" s="46"/>
      <c r="RYX24" s="46"/>
      <c r="RYY24" s="46"/>
      <c r="RYZ24" s="46"/>
      <c r="RZA24" s="46"/>
      <c r="RZB24" s="46"/>
      <c r="RZC24" s="46"/>
      <c r="RZD24" s="46"/>
      <c r="RZE24" s="46"/>
      <c r="RZF24" s="46"/>
      <c r="RZG24" s="46"/>
      <c r="RZH24" s="46"/>
      <c r="RZI24" s="46"/>
      <c r="RZJ24" s="46"/>
      <c r="RZK24" s="46"/>
      <c r="RZL24" s="46"/>
      <c r="RZM24" s="46"/>
      <c r="RZN24" s="46"/>
      <c r="RZO24" s="46"/>
      <c r="RZP24" s="46"/>
      <c r="RZQ24" s="46"/>
      <c r="RZR24" s="46"/>
      <c r="RZS24" s="46"/>
      <c r="RZT24" s="46"/>
      <c r="RZU24" s="46"/>
      <c r="RZV24" s="46"/>
      <c r="RZW24" s="46"/>
      <c r="RZX24" s="46"/>
      <c r="RZY24" s="46"/>
      <c r="RZZ24" s="46"/>
      <c r="SAA24" s="46"/>
      <c r="SAB24" s="46"/>
      <c r="SAC24" s="46"/>
      <c r="SAD24" s="46"/>
      <c r="SAE24" s="46"/>
      <c r="SAF24" s="46"/>
      <c r="SAG24" s="46"/>
      <c r="SAH24" s="46"/>
      <c r="SAI24" s="46"/>
      <c r="SAJ24" s="46"/>
      <c r="SAK24" s="46"/>
      <c r="SAL24" s="46"/>
      <c r="SAM24" s="46"/>
      <c r="SAN24" s="46"/>
      <c r="SAO24" s="46"/>
      <c r="SAP24" s="46"/>
      <c r="SAQ24" s="46"/>
      <c r="SAR24" s="46"/>
      <c r="SAS24" s="46"/>
      <c r="SAT24" s="46"/>
      <c r="SAU24" s="46"/>
      <c r="SAV24" s="46"/>
      <c r="SAW24" s="46"/>
      <c r="SAX24" s="46"/>
      <c r="SAY24" s="46"/>
      <c r="SAZ24" s="46"/>
      <c r="SBA24" s="46"/>
      <c r="SBB24" s="46"/>
      <c r="SBC24" s="46"/>
      <c r="SBD24" s="46"/>
      <c r="SBE24" s="46"/>
      <c r="SBF24" s="46"/>
      <c r="SBG24" s="46"/>
      <c r="SBH24" s="46"/>
      <c r="SBI24" s="46"/>
      <c r="SBJ24" s="46"/>
      <c r="SBK24" s="46"/>
      <c r="SBL24" s="46"/>
      <c r="SBM24" s="46"/>
      <c r="SBN24" s="46"/>
      <c r="SBO24" s="46"/>
      <c r="SBP24" s="46"/>
      <c r="SBQ24" s="46"/>
      <c r="SBR24" s="46"/>
      <c r="SBS24" s="46"/>
      <c r="SBT24" s="46"/>
      <c r="SBU24" s="46"/>
      <c r="SBV24" s="46"/>
      <c r="SBW24" s="46"/>
      <c r="SBX24" s="46"/>
      <c r="SBY24" s="46"/>
      <c r="SBZ24" s="46"/>
      <c r="SCA24" s="46"/>
      <c r="SCB24" s="46"/>
      <c r="SCC24" s="46"/>
      <c r="SCD24" s="46"/>
      <c r="SCE24" s="46"/>
      <c r="SCF24" s="46"/>
      <c r="SCG24" s="46"/>
      <c r="SCH24" s="46"/>
      <c r="SCI24" s="46"/>
      <c r="SCJ24" s="46"/>
      <c r="SCK24" s="46"/>
      <c r="SCL24" s="46"/>
      <c r="SCM24" s="46"/>
      <c r="SCN24" s="46"/>
      <c r="SCO24" s="46"/>
      <c r="SCP24" s="46"/>
      <c r="SCQ24" s="46"/>
      <c r="SCR24" s="46"/>
      <c r="SCS24" s="46"/>
      <c r="SCT24" s="46"/>
      <c r="SCU24" s="46"/>
      <c r="SCV24" s="46"/>
      <c r="SCW24" s="46"/>
      <c r="SCX24" s="46"/>
      <c r="SCY24" s="46"/>
      <c r="SCZ24" s="46"/>
      <c r="SDA24" s="46"/>
      <c r="SDB24" s="46"/>
      <c r="SDC24" s="46"/>
      <c r="SDD24" s="46"/>
      <c r="SDE24" s="46"/>
      <c r="SDF24" s="46"/>
      <c r="SDG24" s="46"/>
      <c r="SDH24" s="46"/>
      <c r="SDI24" s="46"/>
      <c r="SDJ24" s="46"/>
      <c r="SDK24" s="46"/>
      <c r="SDL24" s="46"/>
      <c r="SDM24" s="46"/>
      <c r="SDN24" s="46"/>
      <c r="SDO24" s="46"/>
      <c r="SDP24" s="46"/>
      <c r="SDQ24" s="46"/>
      <c r="SDR24" s="46"/>
      <c r="SDS24" s="46"/>
      <c r="SDT24" s="46"/>
      <c r="SDU24" s="46"/>
      <c r="SDV24" s="46"/>
      <c r="SDW24" s="46"/>
      <c r="SDX24" s="46"/>
      <c r="SDY24" s="46"/>
      <c r="SDZ24" s="46"/>
      <c r="SEA24" s="46"/>
      <c r="SEB24" s="46"/>
      <c r="SEC24" s="46"/>
      <c r="SED24" s="46"/>
      <c r="SEE24" s="46"/>
      <c r="SEF24" s="46"/>
      <c r="SEG24" s="46"/>
      <c r="SEH24" s="46"/>
      <c r="SEI24" s="46"/>
      <c r="SEJ24" s="46"/>
      <c r="SEK24" s="46"/>
      <c r="SEL24" s="46"/>
      <c r="SEM24" s="46"/>
      <c r="SEN24" s="46"/>
      <c r="SEO24" s="46"/>
      <c r="SEP24" s="46"/>
      <c r="SEQ24" s="46"/>
      <c r="SER24" s="46"/>
      <c r="SES24" s="46"/>
      <c r="SET24" s="46"/>
      <c r="SEU24" s="46"/>
      <c r="SEV24" s="46"/>
      <c r="SEW24" s="46"/>
      <c r="SEX24" s="46"/>
      <c r="SEY24" s="46"/>
      <c r="SEZ24" s="46"/>
      <c r="SFA24" s="46"/>
      <c r="SFB24" s="46"/>
      <c r="SFC24" s="46"/>
      <c r="SFD24" s="46"/>
      <c r="SFE24" s="46"/>
      <c r="SFF24" s="46"/>
      <c r="SFG24" s="46"/>
      <c r="SFH24" s="46"/>
      <c r="SFI24" s="46"/>
      <c r="SFJ24" s="46"/>
      <c r="SFK24" s="46"/>
      <c r="SFL24" s="46"/>
      <c r="SFM24" s="46"/>
      <c r="SFN24" s="46"/>
      <c r="SFO24" s="46"/>
      <c r="SFP24" s="46"/>
      <c r="SFQ24" s="46"/>
      <c r="SFR24" s="46"/>
      <c r="SFS24" s="46"/>
      <c r="SFT24" s="46"/>
      <c r="SFU24" s="46"/>
      <c r="SFV24" s="46"/>
      <c r="SFW24" s="46"/>
      <c r="SFX24" s="46"/>
      <c r="SFY24" s="46"/>
      <c r="SFZ24" s="46"/>
      <c r="SGA24" s="46"/>
      <c r="SGB24" s="46"/>
      <c r="SGC24" s="46"/>
      <c r="SGD24" s="46"/>
      <c r="SGE24" s="46"/>
      <c r="SGF24" s="46"/>
      <c r="SGG24" s="46"/>
      <c r="SGH24" s="46"/>
      <c r="SGI24" s="46"/>
      <c r="SGJ24" s="46"/>
      <c r="SGK24" s="46"/>
      <c r="SGL24" s="46"/>
      <c r="SGM24" s="46"/>
      <c r="SGN24" s="46"/>
      <c r="SGO24" s="46"/>
      <c r="SGP24" s="46"/>
      <c r="SGQ24" s="46"/>
      <c r="SGR24" s="46"/>
      <c r="SGS24" s="46"/>
      <c r="SGT24" s="46"/>
      <c r="SGU24" s="46"/>
      <c r="SGV24" s="46"/>
      <c r="SGW24" s="46"/>
      <c r="SGX24" s="46"/>
      <c r="SGY24" s="46"/>
      <c r="SGZ24" s="46"/>
      <c r="SHA24" s="46"/>
      <c r="SHB24" s="46"/>
      <c r="SHC24" s="46"/>
      <c r="SHD24" s="46"/>
      <c r="SHE24" s="46"/>
      <c r="SHF24" s="46"/>
      <c r="SHG24" s="46"/>
      <c r="SHH24" s="46"/>
      <c r="SHI24" s="46"/>
      <c r="SHJ24" s="46"/>
      <c r="SHK24" s="46"/>
      <c r="SHL24" s="46"/>
      <c r="SHM24" s="46"/>
      <c r="SHN24" s="46"/>
      <c r="SHO24" s="46"/>
      <c r="SHP24" s="46"/>
      <c r="SHQ24" s="46"/>
      <c r="SHR24" s="46"/>
      <c r="SHS24" s="46"/>
      <c r="SHT24" s="46"/>
      <c r="SHU24" s="46"/>
      <c r="SHV24" s="46"/>
      <c r="SHW24" s="46"/>
      <c r="SHX24" s="46"/>
      <c r="SHY24" s="46"/>
      <c r="SHZ24" s="46"/>
      <c r="SIA24" s="46"/>
      <c r="SIB24" s="46"/>
      <c r="SIC24" s="46"/>
      <c r="SID24" s="46"/>
      <c r="SIE24" s="46"/>
      <c r="SIF24" s="46"/>
      <c r="SIG24" s="46"/>
      <c r="SIH24" s="46"/>
      <c r="SII24" s="46"/>
      <c r="SIJ24" s="46"/>
      <c r="SIK24" s="46"/>
      <c r="SIL24" s="46"/>
      <c r="SIM24" s="46"/>
      <c r="SIN24" s="46"/>
      <c r="SIO24" s="46"/>
      <c r="SIP24" s="46"/>
      <c r="SIQ24" s="46"/>
      <c r="SIR24" s="46"/>
      <c r="SIS24" s="46"/>
      <c r="SIT24" s="46"/>
      <c r="SIU24" s="46"/>
      <c r="SIV24" s="46"/>
      <c r="SIW24" s="46"/>
      <c r="SIX24" s="46"/>
      <c r="SIY24" s="46"/>
      <c r="SIZ24" s="46"/>
      <c r="SJA24" s="46"/>
      <c r="SJB24" s="46"/>
      <c r="SJC24" s="46"/>
      <c r="SJD24" s="46"/>
      <c r="SJE24" s="46"/>
      <c r="SJF24" s="46"/>
      <c r="SJG24" s="46"/>
      <c r="SJH24" s="46"/>
      <c r="SJI24" s="46"/>
      <c r="SJJ24" s="46"/>
      <c r="SJK24" s="46"/>
      <c r="SJL24" s="46"/>
      <c r="SJM24" s="46"/>
      <c r="SJN24" s="46"/>
      <c r="SJO24" s="46"/>
      <c r="SJP24" s="46"/>
      <c r="SJQ24" s="46"/>
      <c r="SJR24" s="46"/>
      <c r="SJS24" s="46"/>
      <c r="SJT24" s="46"/>
      <c r="SJU24" s="46"/>
      <c r="SJV24" s="46"/>
      <c r="SJW24" s="46"/>
      <c r="SJX24" s="46"/>
      <c r="SJY24" s="46"/>
      <c r="SJZ24" s="46"/>
      <c r="SKA24" s="46"/>
      <c r="SKB24" s="46"/>
      <c r="SKC24" s="46"/>
      <c r="SKD24" s="46"/>
      <c r="SKE24" s="46"/>
      <c r="SKF24" s="46"/>
      <c r="SKG24" s="46"/>
      <c r="SKH24" s="46"/>
      <c r="SKI24" s="46"/>
      <c r="SKJ24" s="46"/>
      <c r="SKK24" s="46"/>
      <c r="SKL24" s="46"/>
      <c r="SKM24" s="46"/>
      <c r="SKN24" s="46"/>
      <c r="SKO24" s="46"/>
      <c r="SKP24" s="46"/>
      <c r="SKQ24" s="46"/>
      <c r="SKR24" s="46"/>
      <c r="SKS24" s="46"/>
      <c r="SKT24" s="46"/>
      <c r="SKU24" s="46"/>
      <c r="SKV24" s="46"/>
      <c r="SKW24" s="46"/>
      <c r="SKX24" s="46"/>
      <c r="SKY24" s="46"/>
      <c r="SKZ24" s="46"/>
      <c r="SLA24" s="46"/>
      <c r="SLB24" s="46"/>
      <c r="SLC24" s="46"/>
      <c r="SLD24" s="46"/>
      <c r="SLE24" s="46"/>
      <c r="SLF24" s="46"/>
      <c r="SLG24" s="46"/>
      <c r="SLH24" s="46"/>
      <c r="SLI24" s="46"/>
      <c r="SLJ24" s="46"/>
      <c r="SLK24" s="46"/>
      <c r="SLL24" s="46"/>
      <c r="SLM24" s="46"/>
      <c r="SLN24" s="46"/>
      <c r="SLO24" s="46"/>
      <c r="SLP24" s="46"/>
      <c r="SLQ24" s="46"/>
      <c r="SLR24" s="46"/>
      <c r="SLS24" s="46"/>
      <c r="SLT24" s="46"/>
      <c r="SLU24" s="46"/>
      <c r="SLV24" s="46"/>
      <c r="SLW24" s="46"/>
      <c r="SLX24" s="46"/>
      <c r="SLY24" s="46"/>
      <c r="SLZ24" s="46"/>
      <c r="SMA24" s="46"/>
      <c r="SMB24" s="46"/>
      <c r="SMC24" s="46"/>
      <c r="SMD24" s="46"/>
      <c r="SME24" s="46"/>
      <c r="SMF24" s="46"/>
      <c r="SMG24" s="46"/>
      <c r="SMH24" s="46"/>
      <c r="SMI24" s="46"/>
      <c r="SMJ24" s="46"/>
      <c r="SMK24" s="46"/>
      <c r="SML24" s="46"/>
      <c r="SMM24" s="46"/>
      <c r="SMN24" s="46"/>
      <c r="SMO24" s="46"/>
      <c r="SMP24" s="46"/>
      <c r="SMQ24" s="46"/>
      <c r="SMR24" s="46"/>
      <c r="SMS24" s="46"/>
      <c r="SMT24" s="46"/>
      <c r="SMU24" s="46"/>
      <c r="SMV24" s="46"/>
      <c r="SMW24" s="46"/>
      <c r="SMX24" s="46"/>
      <c r="SMY24" s="46"/>
      <c r="SMZ24" s="46"/>
      <c r="SNA24" s="46"/>
      <c r="SNB24" s="46"/>
      <c r="SNC24" s="46"/>
      <c r="SND24" s="46"/>
      <c r="SNE24" s="46"/>
      <c r="SNF24" s="46"/>
      <c r="SNG24" s="46"/>
      <c r="SNH24" s="46"/>
      <c r="SNI24" s="46"/>
      <c r="SNJ24" s="46"/>
      <c r="SNK24" s="46"/>
      <c r="SNL24" s="46"/>
      <c r="SNM24" s="46"/>
      <c r="SNN24" s="46"/>
      <c r="SNO24" s="46"/>
      <c r="SNP24" s="46"/>
      <c r="SNQ24" s="46"/>
      <c r="SNR24" s="46"/>
      <c r="SNS24" s="46"/>
      <c r="SNT24" s="46"/>
      <c r="SNU24" s="46"/>
      <c r="SNV24" s="46"/>
      <c r="SNW24" s="46"/>
      <c r="SNX24" s="46"/>
      <c r="SNY24" s="46"/>
      <c r="SNZ24" s="46"/>
      <c r="SOA24" s="46"/>
      <c r="SOB24" s="46"/>
      <c r="SOC24" s="46"/>
      <c r="SOD24" s="46"/>
      <c r="SOE24" s="46"/>
      <c r="SOF24" s="46"/>
      <c r="SOG24" s="46"/>
      <c r="SOH24" s="46"/>
      <c r="SOI24" s="46"/>
      <c r="SOJ24" s="46"/>
      <c r="SOK24" s="46"/>
      <c r="SOL24" s="46"/>
      <c r="SOM24" s="46"/>
      <c r="SON24" s="46"/>
      <c r="SOO24" s="46"/>
      <c r="SOP24" s="46"/>
      <c r="SOQ24" s="46"/>
      <c r="SOR24" s="46"/>
      <c r="SOS24" s="46"/>
      <c r="SOT24" s="46"/>
      <c r="SOU24" s="46"/>
      <c r="SOV24" s="46"/>
      <c r="SOW24" s="46"/>
      <c r="SOX24" s="46"/>
      <c r="SOY24" s="46"/>
      <c r="SOZ24" s="46"/>
      <c r="SPA24" s="46"/>
      <c r="SPB24" s="46"/>
      <c r="SPC24" s="46"/>
      <c r="SPD24" s="46"/>
      <c r="SPE24" s="46"/>
      <c r="SPF24" s="46"/>
      <c r="SPG24" s="46"/>
      <c r="SPH24" s="46"/>
      <c r="SPI24" s="46"/>
      <c r="SPJ24" s="46"/>
      <c r="SPK24" s="46"/>
      <c r="SPL24" s="46"/>
      <c r="SPM24" s="46"/>
      <c r="SPN24" s="46"/>
      <c r="SPO24" s="46"/>
      <c r="SPP24" s="46"/>
      <c r="SPQ24" s="46"/>
      <c r="SPR24" s="46"/>
      <c r="SPS24" s="46"/>
      <c r="SPT24" s="46"/>
      <c r="SPU24" s="46"/>
      <c r="SPV24" s="46"/>
      <c r="SPW24" s="46"/>
      <c r="SPX24" s="46"/>
      <c r="SPY24" s="46"/>
      <c r="SPZ24" s="46"/>
      <c r="SQA24" s="46"/>
      <c r="SQB24" s="46"/>
      <c r="SQC24" s="46"/>
      <c r="SQD24" s="46"/>
      <c r="SQE24" s="46"/>
      <c r="SQF24" s="46"/>
      <c r="SQG24" s="46"/>
      <c r="SQH24" s="46"/>
      <c r="SQI24" s="46"/>
      <c r="SQJ24" s="46"/>
      <c r="SQK24" s="46"/>
      <c r="SQL24" s="46"/>
      <c r="SQM24" s="46"/>
      <c r="SQN24" s="46"/>
      <c r="SQO24" s="46"/>
      <c r="SQP24" s="46"/>
      <c r="SQQ24" s="46"/>
      <c r="SQR24" s="46"/>
      <c r="SQS24" s="46"/>
      <c r="SQT24" s="46"/>
      <c r="SQU24" s="46"/>
      <c r="SQV24" s="46"/>
      <c r="SQW24" s="46"/>
      <c r="SQX24" s="46"/>
      <c r="SQY24" s="46"/>
      <c r="SQZ24" s="46"/>
      <c r="SRA24" s="46"/>
      <c r="SRB24" s="46"/>
      <c r="SRC24" s="46"/>
      <c r="SRD24" s="46"/>
      <c r="SRE24" s="46"/>
      <c r="SRF24" s="46"/>
      <c r="SRG24" s="46"/>
      <c r="SRH24" s="46"/>
      <c r="SRI24" s="46"/>
      <c r="SRJ24" s="46"/>
      <c r="SRK24" s="46"/>
      <c r="SRL24" s="46"/>
      <c r="SRM24" s="46"/>
      <c r="SRN24" s="46"/>
      <c r="SRO24" s="46"/>
      <c r="SRP24" s="46"/>
      <c r="SRQ24" s="46"/>
      <c r="SRR24" s="46"/>
      <c r="SRS24" s="46"/>
      <c r="SRT24" s="46"/>
      <c r="SRU24" s="46"/>
      <c r="SRV24" s="46"/>
      <c r="SRW24" s="46"/>
      <c r="SRX24" s="46"/>
      <c r="SRY24" s="46"/>
      <c r="SRZ24" s="46"/>
      <c r="SSA24" s="46"/>
      <c r="SSB24" s="46"/>
      <c r="SSC24" s="46"/>
      <c r="SSD24" s="46"/>
      <c r="SSE24" s="46"/>
      <c r="SSF24" s="46"/>
      <c r="SSG24" s="46"/>
      <c r="SSH24" s="46"/>
      <c r="SSI24" s="46"/>
      <c r="SSJ24" s="46"/>
      <c r="SSK24" s="46"/>
      <c r="SSL24" s="46"/>
      <c r="SSM24" s="46"/>
      <c r="SSN24" s="46"/>
      <c r="SSO24" s="46"/>
      <c r="SSP24" s="46"/>
      <c r="SSQ24" s="46"/>
      <c r="SSR24" s="46"/>
      <c r="SSS24" s="46"/>
      <c r="SST24" s="46"/>
      <c r="SSU24" s="46"/>
      <c r="SSV24" s="46"/>
      <c r="SSW24" s="46"/>
      <c r="SSX24" s="46"/>
      <c r="SSY24" s="46"/>
      <c r="SSZ24" s="46"/>
      <c r="STA24" s="46"/>
      <c r="STB24" s="46"/>
      <c r="STC24" s="46"/>
      <c r="STD24" s="46"/>
      <c r="STE24" s="46"/>
      <c r="STF24" s="46"/>
      <c r="STG24" s="46"/>
      <c r="STH24" s="46"/>
      <c r="STI24" s="46"/>
      <c r="STJ24" s="46"/>
      <c r="STK24" s="46"/>
      <c r="STL24" s="46"/>
      <c r="STM24" s="46"/>
      <c r="STN24" s="46"/>
      <c r="STO24" s="46"/>
      <c r="STP24" s="46"/>
      <c r="STQ24" s="46"/>
      <c r="STR24" s="46"/>
      <c r="STS24" s="46"/>
      <c r="STT24" s="46"/>
      <c r="STU24" s="46"/>
      <c r="STV24" s="46"/>
      <c r="STW24" s="46"/>
      <c r="STX24" s="46"/>
      <c r="STY24" s="46"/>
      <c r="STZ24" s="46"/>
      <c r="SUA24" s="46"/>
      <c r="SUB24" s="46"/>
      <c r="SUC24" s="46"/>
      <c r="SUD24" s="46"/>
      <c r="SUE24" s="46"/>
      <c r="SUF24" s="46"/>
      <c r="SUG24" s="46"/>
      <c r="SUH24" s="46"/>
      <c r="SUI24" s="46"/>
      <c r="SUJ24" s="46"/>
      <c r="SUK24" s="46"/>
      <c r="SUL24" s="46"/>
      <c r="SUM24" s="46"/>
      <c r="SUN24" s="46"/>
      <c r="SUO24" s="46"/>
      <c r="SUP24" s="46"/>
      <c r="SUQ24" s="46"/>
      <c r="SUR24" s="46"/>
      <c r="SUS24" s="46"/>
      <c r="SUT24" s="46"/>
      <c r="SUU24" s="46"/>
      <c r="SUV24" s="46"/>
      <c r="SUW24" s="46"/>
      <c r="SUX24" s="46"/>
      <c r="SUY24" s="46"/>
      <c r="SUZ24" s="46"/>
      <c r="SVA24" s="46"/>
      <c r="SVB24" s="46"/>
      <c r="SVC24" s="46"/>
      <c r="SVD24" s="46"/>
      <c r="SVE24" s="46"/>
      <c r="SVF24" s="46"/>
      <c r="SVG24" s="46"/>
      <c r="SVH24" s="46"/>
      <c r="SVI24" s="46"/>
      <c r="SVJ24" s="46"/>
      <c r="SVK24" s="46"/>
      <c r="SVL24" s="46"/>
      <c r="SVM24" s="46"/>
      <c r="SVN24" s="46"/>
      <c r="SVO24" s="46"/>
      <c r="SVP24" s="46"/>
      <c r="SVQ24" s="46"/>
      <c r="SVR24" s="46"/>
      <c r="SVS24" s="46"/>
      <c r="SVT24" s="46"/>
      <c r="SVU24" s="46"/>
      <c r="SVV24" s="46"/>
      <c r="SVW24" s="46"/>
      <c r="SVX24" s="46"/>
      <c r="SVY24" s="46"/>
      <c r="SVZ24" s="46"/>
      <c r="SWA24" s="46"/>
      <c r="SWB24" s="46"/>
      <c r="SWC24" s="46"/>
      <c r="SWD24" s="46"/>
      <c r="SWE24" s="46"/>
      <c r="SWF24" s="46"/>
      <c r="SWG24" s="46"/>
      <c r="SWH24" s="46"/>
      <c r="SWI24" s="46"/>
      <c r="SWJ24" s="46"/>
      <c r="SWK24" s="46"/>
      <c r="SWL24" s="46"/>
      <c r="SWM24" s="46"/>
      <c r="SWN24" s="46"/>
      <c r="SWO24" s="46"/>
      <c r="SWP24" s="46"/>
      <c r="SWQ24" s="46"/>
      <c r="SWR24" s="46"/>
      <c r="SWS24" s="46"/>
      <c r="SWT24" s="46"/>
      <c r="SWU24" s="46"/>
      <c r="SWV24" s="46"/>
      <c r="SWW24" s="46"/>
      <c r="SWX24" s="46"/>
      <c r="SWY24" s="46"/>
      <c r="SWZ24" s="46"/>
      <c r="SXA24" s="46"/>
      <c r="SXB24" s="46"/>
      <c r="SXC24" s="46"/>
      <c r="SXD24" s="46"/>
      <c r="SXE24" s="46"/>
      <c r="SXF24" s="46"/>
      <c r="SXG24" s="46"/>
      <c r="SXH24" s="46"/>
      <c r="SXI24" s="46"/>
      <c r="SXJ24" s="46"/>
      <c r="SXK24" s="46"/>
      <c r="SXL24" s="46"/>
      <c r="SXM24" s="46"/>
      <c r="SXN24" s="46"/>
      <c r="SXO24" s="46"/>
      <c r="SXP24" s="46"/>
      <c r="SXQ24" s="46"/>
      <c r="SXR24" s="46"/>
      <c r="SXS24" s="46"/>
      <c r="SXT24" s="46"/>
      <c r="SXU24" s="46"/>
      <c r="SXV24" s="46"/>
      <c r="SXW24" s="46"/>
      <c r="SXX24" s="46"/>
      <c r="SXY24" s="46"/>
      <c r="SXZ24" s="46"/>
      <c r="SYA24" s="46"/>
      <c r="SYB24" s="46"/>
      <c r="SYC24" s="46"/>
      <c r="SYD24" s="46"/>
      <c r="SYE24" s="46"/>
      <c r="SYF24" s="46"/>
      <c r="SYG24" s="46"/>
      <c r="SYH24" s="46"/>
      <c r="SYI24" s="46"/>
      <c r="SYJ24" s="46"/>
      <c r="SYK24" s="46"/>
      <c r="SYL24" s="46"/>
      <c r="SYM24" s="46"/>
      <c r="SYN24" s="46"/>
      <c r="SYO24" s="46"/>
      <c r="SYP24" s="46"/>
      <c r="SYQ24" s="46"/>
      <c r="SYR24" s="46"/>
      <c r="SYS24" s="46"/>
      <c r="SYT24" s="46"/>
      <c r="SYU24" s="46"/>
      <c r="SYV24" s="46"/>
      <c r="SYW24" s="46"/>
      <c r="SYX24" s="46"/>
      <c r="SYY24" s="46"/>
      <c r="SYZ24" s="46"/>
      <c r="SZA24" s="46"/>
      <c r="SZB24" s="46"/>
      <c r="SZC24" s="46"/>
      <c r="SZD24" s="46"/>
      <c r="SZE24" s="46"/>
      <c r="SZF24" s="46"/>
      <c r="SZG24" s="46"/>
      <c r="SZH24" s="46"/>
      <c r="SZI24" s="46"/>
      <c r="SZJ24" s="46"/>
      <c r="SZK24" s="46"/>
      <c r="SZL24" s="46"/>
      <c r="SZM24" s="46"/>
      <c r="SZN24" s="46"/>
      <c r="SZO24" s="46"/>
      <c r="SZP24" s="46"/>
      <c r="SZQ24" s="46"/>
      <c r="SZR24" s="46"/>
      <c r="SZS24" s="46"/>
      <c r="SZT24" s="46"/>
      <c r="SZU24" s="46"/>
      <c r="SZV24" s="46"/>
      <c r="SZW24" s="46"/>
      <c r="SZX24" s="46"/>
      <c r="SZY24" s="46"/>
      <c r="SZZ24" s="46"/>
      <c r="TAA24" s="46"/>
      <c r="TAB24" s="46"/>
      <c r="TAC24" s="46"/>
      <c r="TAD24" s="46"/>
      <c r="TAE24" s="46"/>
      <c r="TAF24" s="46"/>
      <c r="TAG24" s="46"/>
      <c r="TAH24" s="46"/>
      <c r="TAI24" s="46"/>
      <c r="TAJ24" s="46"/>
      <c r="TAK24" s="46"/>
      <c r="TAL24" s="46"/>
      <c r="TAM24" s="46"/>
      <c r="TAN24" s="46"/>
      <c r="TAO24" s="46"/>
      <c r="TAP24" s="46"/>
      <c r="TAQ24" s="46"/>
      <c r="TAR24" s="46"/>
      <c r="TAS24" s="46"/>
      <c r="TAT24" s="46"/>
      <c r="TAU24" s="46"/>
      <c r="TAV24" s="46"/>
      <c r="TAW24" s="46"/>
      <c r="TAX24" s="46"/>
      <c r="TAY24" s="46"/>
      <c r="TAZ24" s="46"/>
      <c r="TBA24" s="46"/>
      <c r="TBB24" s="46"/>
      <c r="TBC24" s="46"/>
      <c r="TBD24" s="46"/>
      <c r="TBE24" s="46"/>
      <c r="TBF24" s="46"/>
      <c r="TBG24" s="46"/>
      <c r="TBH24" s="46"/>
      <c r="TBI24" s="46"/>
      <c r="TBJ24" s="46"/>
      <c r="TBK24" s="46"/>
      <c r="TBL24" s="46"/>
      <c r="TBM24" s="46"/>
      <c r="TBN24" s="46"/>
      <c r="TBO24" s="46"/>
      <c r="TBP24" s="46"/>
      <c r="TBQ24" s="46"/>
      <c r="TBR24" s="46"/>
      <c r="TBS24" s="46"/>
      <c r="TBT24" s="46"/>
      <c r="TBU24" s="46"/>
      <c r="TBV24" s="46"/>
      <c r="TBW24" s="46"/>
      <c r="TBX24" s="46"/>
      <c r="TBY24" s="46"/>
      <c r="TBZ24" s="46"/>
      <c r="TCA24" s="46"/>
      <c r="TCB24" s="46"/>
      <c r="TCC24" s="46"/>
      <c r="TCD24" s="46"/>
      <c r="TCE24" s="46"/>
      <c r="TCF24" s="46"/>
      <c r="TCG24" s="46"/>
      <c r="TCH24" s="46"/>
      <c r="TCI24" s="46"/>
      <c r="TCJ24" s="46"/>
      <c r="TCK24" s="46"/>
      <c r="TCL24" s="46"/>
      <c r="TCM24" s="46"/>
      <c r="TCN24" s="46"/>
      <c r="TCO24" s="46"/>
      <c r="TCP24" s="46"/>
      <c r="TCQ24" s="46"/>
      <c r="TCR24" s="46"/>
      <c r="TCS24" s="46"/>
      <c r="TCT24" s="46"/>
      <c r="TCU24" s="46"/>
      <c r="TCV24" s="46"/>
      <c r="TCW24" s="46"/>
      <c r="TCX24" s="46"/>
      <c r="TCY24" s="46"/>
      <c r="TCZ24" s="46"/>
      <c r="TDA24" s="46"/>
      <c r="TDB24" s="46"/>
      <c r="TDC24" s="46"/>
      <c r="TDD24" s="46"/>
      <c r="TDE24" s="46"/>
      <c r="TDF24" s="46"/>
      <c r="TDG24" s="46"/>
      <c r="TDH24" s="46"/>
      <c r="TDI24" s="46"/>
      <c r="TDJ24" s="46"/>
      <c r="TDK24" s="46"/>
      <c r="TDL24" s="46"/>
      <c r="TDM24" s="46"/>
      <c r="TDN24" s="46"/>
      <c r="TDO24" s="46"/>
      <c r="TDP24" s="46"/>
      <c r="TDQ24" s="46"/>
      <c r="TDR24" s="46"/>
      <c r="TDS24" s="46"/>
      <c r="TDT24" s="46"/>
      <c r="TDU24" s="46"/>
      <c r="TDV24" s="46"/>
      <c r="TDW24" s="46"/>
      <c r="TDX24" s="46"/>
      <c r="TDY24" s="46"/>
      <c r="TDZ24" s="46"/>
      <c r="TEA24" s="46"/>
      <c r="TEB24" s="46"/>
      <c r="TEC24" s="46"/>
      <c r="TED24" s="46"/>
      <c r="TEE24" s="46"/>
      <c r="TEF24" s="46"/>
      <c r="TEG24" s="46"/>
      <c r="TEH24" s="46"/>
      <c r="TEI24" s="46"/>
      <c r="TEJ24" s="46"/>
      <c r="TEK24" s="46"/>
      <c r="TEL24" s="46"/>
      <c r="TEM24" s="46"/>
      <c r="TEN24" s="46"/>
      <c r="TEO24" s="46"/>
      <c r="TEP24" s="46"/>
      <c r="TEQ24" s="46"/>
      <c r="TER24" s="46"/>
      <c r="TES24" s="46"/>
      <c r="TET24" s="46"/>
      <c r="TEU24" s="46"/>
      <c r="TEV24" s="46"/>
      <c r="TEW24" s="46"/>
      <c r="TEX24" s="46"/>
      <c r="TEY24" s="46"/>
      <c r="TEZ24" s="46"/>
      <c r="TFA24" s="46"/>
      <c r="TFB24" s="46"/>
      <c r="TFC24" s="46"/>
      <c r="TFD24" s="46"/>
      <c r="TFE24" s="46"/>
      <c r="TFF24" s="46"/>
      <c r="TFG24" s="46"/>
      <c r="TFH24" s="46"/>
      <c r="TFI24" s="46"/>
      <c r="TFJ24" s="46"/>
      <c r="TFK24" s="46"/>
      <c r="TFL24" s="46"/>
      <c r="TFM24" s="46"/>
      <c r="TFN24" s="46"/>
      <c r="TFO24" s="46"/>
      <c r="TFP24" s="46"/>
      <c r="TFQ24" s="46"/>
      <c r="TFR24" s="46"/>
      <c r="TFS24" s="46"/>
      <c r="TFT24" s="46"/>
      <c r="TFU24" s="46"/>
      <c r="TFV24" s="46"/>
      <c r="TFW24" s="46"/>
      <c r="TFX24" s="46"/>
      <c r="TFY24" s="46"/>
      <c r="TFZ24" s="46"/>
      <c r="TGA24" s="46"/>
      <c r="TGB24" s="46"/>
      <c r="TGC24" s="46"/>
      <c r="TGD24" s="46"/>
      <c r="TGE24" s="46"/>
      <c r="TGF24" s="46"/>
      <c r="TGG24" s="46"/>
      <c r="TGH24" s="46"/>
      <c r="TGI24" s="46"/>
      <c r="TGJ24" s="46"/>
      <c r="TGK24" s="46"/>
      <c r="TGL24" s="46"/>
      <c r="TGM24" s="46"/>
      <c r="TGN24" s="46"/>
      <c r="TGO24" s="46"/>
      <c r="TGP24" s="46"/>
      <c r="TGQ24" s="46"/>
      <c r="TGR24" s="46"/>
      <c r="TGS24" s="46"/>
      <c r="TGT24" s="46"/>
      <c r="TGU24" s="46"/>
      <c r="TGV24" s="46"/>
      <c r="TGW24" s="46"/>
      <c r="TGX24" s="46"/>
      <c r="TGY24" s="46"/>
      <c r="TGZ24" s="46"/>
      <c r="THA24" s="46"/>
      <c r="THB24" s="46"/>
      <c r="THC24" s="46"/>
      <c r="THD24" s="46"/>
      <c r="THE24" s="46"/>
      <c r="THF24" s="46"/>
      <c r="THG24" s="46"/>
      <c r="THH24" s="46"/>
      <c r="THI24" s="46"/>
      <c r="THJ24" s="46"/>
      <c r="THK24" s="46"/>
      <c r="THL24" s="46"/>
      <c r="THM24" s="46"/>
      <c r="THN24" s="46"/>
      <c r="THO24" s="46"/>
      <c r="THP24" s="46"/>
      <c r="THQ24" s="46"/>
      <c r="THR24" s="46"/>
      <c r="THS24" s="46"/>
      <c r="THT24" s="46"/>
      <c r="THU24" s="46"/>
      <c r="THV24" s="46"/>
      <c r="THW24" s="46"/>
      <c r="THX24" s="46"/>
      <c r="THY24" s="46"/>
      <c r="THZ24" s="46"/>
      <c r="TIA24" s="46"/>
      <c r="TIB24" s="46"/>
      <c r="TIC24" s="46"/>
      <c r="TID24" s="46"/>
      <c r="TIE24" s="46"/>
      <c r="TIF24" s="46"/>
      <c r="TIG24" s="46"/>
      <c r="TIH24" s="46"/>
      <c r="TII24" s="46"/>
      <c r="TIJ24" s="46"/>
      <c r="TIK24" s="46"/>
      <c r="TIL24" s="46"/>
      <c r="TIM24" s="46"/>
      <c r="TIN24" s="46"/>
      <c r="TIO24" s="46"/>
      <c r="TIP24" s="46"/>
      <c r="TIQ24" s="46"/>
      <c r="TIR24" s="46"/>
      <c r="TIS24" s="46"/>
      <c r="TIT24" s="46"/>
      <c r="TIU24" s="46"/>
      <c r="TIV24" s="46"/>
      <c r="TIW24" s="46"/>
      <c r="TIX24" s="46"/>
      <c r="TIY24" s="46"/>
      <c r="TIZ24" s="46"/>
      <c r="TJA24" s="46"/>
      <c r="TJB24" s="46"/>
      <c r="TJC24" s="46"/>
      <c r="TJD24" s="46"/>
      <c r="TJE24" s="46"/>
      <c r="TJF24" s="46"/>
      <c r="TJG24" s="46"/>
      <c r="TJH24" s="46"/>
      <c r="TJI24" s="46"/>
      <c r="TJJ24" s="46"/>
      <c r="TJK24" s="46"/>
      <c r="TJL24" s="46"/>
      <c r="TJM24" s="46"/>
      <c r="TJN24" s="46"/>
      <c r="TJO24" s="46"/>
      <c r="TJP24" s="46"/>
      <c r="TJQ24" s="46"/>
      <c r="TJR24" s="46"/>
      <c r="TJS24" s="46"/>
      <c r="TJT24" s="46"/>
      <c r="TJU24" s="46"/>
      <c r="TJV24" s="46"/>
      <c r="TJW24" s="46"/>
      <c r="TJX24" s="46"/>
      <c r="TJY24" s="46"/>
      <c r="TJZ24" s="46"/>
      <c r="TKA24" s="46"/>
      <c r="TKB24" s="46"/>
      <c r="TKC24" s="46"/>
      <c r="TKD24" s="46"/>
      <c r="TKE24" s="46"/>
      <c r="TKF24" s="46"/>
      <c r="TKG24" s="46"/>
      <c r="TKH24" s="46"/>
      <c r="TKI24" s="46"/>
      <c r="TKJ24" s="46"/>
      <c r="TKK24" s="46"/>
      <c r="TKL24" s="46"/>
      <c r="TKM24" s="46"/>
      <c r="TKN24" s="46"/>
      <c r="TKO24" s="46"/>
      <c r="TKP24" s="46"/>
      <c r="TKQ24" s="46"/>
      <c r="TKR24" s="46"/>
      <c r="TKS24" s="46"/>
      <c r="TKT24" s="46"/>
      <c r="TKU24" s="46"/>
      <c r="TKV24" s="46"/>
      <c r="TKW24" s="46"/>
      <c r="TKX24" s="46"/>
      <c r="TKY24" s="46"/>
      <c r="TKZ24" s="46"/>
      <c r="TLA24" s="46"/>
      <c r="TLB24" s="46"/>
      <c r="TLC24" s="46"/>
      <c r="TLD24" s="46"/>
      <c r="TLE24" s="46"/>
      <c r="TLF24" s="46"/>
      <c r="TLG24" s="46"/>
      <c r="TLH24" s="46"/>
      <c r="TLI24" s="46"/>
      <c r="TLJ24" s="46"/>
      <c r="TLK24" s="46"/>
      <c r="TLL24" s="46"/>
      <c r="TLM24" s="46"/>
      <c r="TLN24" s="46"/>
      <c r="TLO24" s="46"/>
      <c r="TLP24" s="46"/>
      <c r="TLQ24" s="46"/>
      <c r="TLR24" s="46"/>
      <c r="TLS24" s="46"/>
      <c r="TLT24" s="46"/>
      <c r="TLU24" s="46"/>
      <c r="TLV24" s="46"/>
      <c r="TLW24" s="46"/>
      <c r="TLX24" s="46"/>
      <c r="TLY24" s="46"/>
      <c r="TLZ24" s="46"/>
      <c r="TMA24" s="46"/>
      <c r="TMB24" s="46"/>
      <c r="TMC24" s="46"/>
      <c r="TMD24" s="46"/>
      <c r="TME24" s="46"/>
      <c r="TMF24" s="46"/>
      <c r="TMG24" s="46"/>
      <c r="TMH24" s="46"/>
      <c r="TMI24" s="46"/>
      <c r="TMJ24" s="46"/>
      <c r="TMK24" s="46"/>
      <c r="TML24" s="46"/>
      <c r="TMM24" s="46"/>
      <c r="TMN24" s="46"/>
      <c r="TMO24" s="46"/>
      <c r="TMP24" s="46"/>
      <c r="TMQ24" s="46"/>
      <c r="TMR24" s="46"/>
      <c r="TMS24" s="46"/>
      <c r="TMT24" s="46"/>
      <c r="TMU24" s="46"/>
      <c r="TMV24" s="46"/>
      <c r="TMW24" s="46"/>
      <c r="TMX24" s="46"/>
      <c r="TMY24" s="46"/>
      <c r="TMZ24" s="46"/>
      <c r="TNA24" s="46"/>
      <c r="TNB24" s="46"/>
      <c r="TNC24" s="46"/>
      <c r="TND24" s="46"/>
      <c r="TNE24" s="46"/>
      <c r="TNF24" s="46"/>
      <c r="TNG24" s="46"/>
      <c r="TNH24" s="46"/>
      <c r="TNI24" s="46"/>
      <c r="TNJ24" s="46"/>
      <c r="TNK24" s="46"/>
      <c r="TNL24" s="46"/>
      <c r="TNM24" s="46"/>
      <c r="TNN24" s="46"/>
      <c r="TNO24" s="46"/>
      <c r="TNP24" s="46"/>
      <c r="TNQ24" s="46"/>
      <c r="TNR24" s="46"/>
      <c r="TNS24" s="46"/>
      <c r="TNT24" s="46"/>
      <c r="TNU24" s="46"/>
      <c r="TNV24" s="46"/>
      <c r="TNW24" s="46"/>
      <c r="TNX24" s="46"/>
      <c r="TNY24" s="46"/>
      <c r="TNZ24" s="46"/>
      <c r="TOA24" s="46"/>
      <c r="TOB24" s="46"/>
      <c r="TOC24" s="46"/>
      <c r="TOD24" s="46"/>
      <c r="TOE24" s="46"/>
      <c r="TOF24" s="46"/>
      <c r="TOG24" s="46"/>
      <c r="TOH24" s="46"/>
      <c r="TOI24" s="46"/>
      <c r="TOJ24" s="46"/>
      <c r="TOK24" s="46"/>
      <c r="TOL24" s="46"/>
      <c r="TOM24" s="46"/>
      <c r="TON24" s="46"/>
      <c r="TOO24" s="46"/>
      <c r="TOP24" s="46"/>
      <c r="TOQ24" s="46"/>
      <c r="TOR24" s="46"/>
      <c r="TOS24" s="46"/>
      <c r="TOT24" s="46"/>
      <c r="TOU24" s="46"/>
      <c r="TOV24" s="46"/>
      <c r="TOW24" s="46"/>
      <c r="TOX24" s="46"/>
      <c r="TOY24" s="46"/>
      <c r="TOZ24" s="46"/>
      <c r="TPA24" s="46"/>
      <c r="TPB24" s="46"/>
      <c r="TPC24" s="46"/>
      <c r="TPD24" s="46"/>
      <c r="TPE24" s="46"/>
      <c r="TPF24" s="46"/>
      <c r="TPG24" s="46"/>
      <c r="TPH24" s="46"/>
      <c r="TPI24" s="46"/>
      <c r="TPJ24" s="46"/>
      <c r="TPK24" s="46"/>
      <c r="TPL24" s="46"/>
      <c r="TPM24" s="46"/>
      <c r="TPN24" s="46"/>
      <c r="TPO24" s="46"/>
      <c r="TPP24" s="46"/>
      <c r="TPQ24" s="46"/>
      <c r="TPR24" s="46"/>
      <c r="TPS24" s="46"/>
      <c r="TPT24" s="46"/>
      <c r="TPU24" s="46"/>
      <c r="TPV24" s="46"/>
      <c r="TPW24" s="46"/>
      <c r="TPX24" s="46"/>
      <c r="TPY24" s="46"/>
      <c r="TPZ24" s="46"/>
      <c r="TQA24" s="46"/>
      <c r="TQB24" s="46"/>
      <c r="TQC24" s="46"/>
      <c r="TQD24" s="46"/>
      <c r="TQE24" s="46"/>
      <c r="TQF24" s="46"/>
      <c r="TQG24" s="46"/>
      <c r="TQH24" s="46"/>
      <c r="TQI24" s="46"/>
      <c r="TQJ24" s="46"/>
      <c r="TQK24" s="46"/>
      <c r="TQL24" s="46"/>
      <c r="TQM24" s="46"/>
      <c r="TQN24" s="46"/>
      <c r="TQO24" s="46"/>
      <c r="TQP24" s="46"/>
      <c r="TQQ24" s="46"/>
      <c r="TQR24" s="46"/>
      <c r="TQS24" s="46"/>
      <c r="TQT24" s="46"/>
      <c r="TQU24" s="46"/>
      <c r="TQV24" s="46"/>
      <c r="TQW24" s="46"/>
      <c r="TQX24" s="46"/>
      <c r="TQY24" s="46"/>
      <c r="TQZ24" s="46"/>
      <c r="TRA24" s="46"/>
      <c r="TRB24" s="46"/>
      <c r="TRC24" s="46"/>
      <c r="TRD24" s="46"/>
      <c r="TRE24" s="46"/>
      <c r="TRF24" s="46"/>
      <c r="TRG24" s="46"/>
      <c r="TRH24" s="46"/>
      <c r="TRI24" s="46"/>
      <c r="TRJ24" s="46"/>
      <c r="TRK24" s="46"/>
      <c r="TRL24" s="46"/>
      <c r="TRM24" s="46"/>
      <c r="TRN24" s="46"/>
      <c r="TRO24" s="46"/>
      <c r="TRP24" s="46"/>
      <c r="TRQ24" s="46"/>
      <c r="TRR24" s="46"/>
      <c r="TRS24" s="46"/>
      <c r="TRT24" s="46"/>
      <c r="TRU24" s="46"/>
      <c r="TRV24" s="46"/>
      <c r="TRW24" s="46"/>
      <c r="TRX24" s="46"/>
      <c r="TRY24" s="46"/>
      <c r="TRZ24" s="46"/>
      <c r="TSA24" s="46"/>
      <c r="TSB24" s="46"/>
      <c r="TSC24" s="46"/>
      <c r="TSD24" s="46"/>
      <c r="TSE24" s="46"/>
      <c r="TSF24" s="46"/>
      <c r="TSG24" s="46"/>
      <c r="TSH24" s="46"/>
      <c r="TSI24" s="46"/>
      <c r="TSJ24" s="46"/>
      <c r="TSK24" s="46"/>
      <c r="TSL24" s="46"/>
      <c r="TSM24" s="46"/>
      <c r="TSN24" s="46"/>
      <c r="TSO24" s="46"/>
      <c r="TSP24" s="46"/>
      <c r="TSQ24" s="46"/>
      <c r="TSR24" s="46"/>
      <c r="TSS24" s="46"/>
      <c r="TST24" s="46"/>
      <c r="TSU24" s="46"/>
      <c r="TSV24" s="46"/>
      <c r="TSW24" s="46"/>
      <c r="TSX24" s="46"/>
      <c r="TSY24" s="46"/>
      <c r="TSZ24" s="46"/>
      <c r="TTA24" s="46"/>
      <c r="TTB24" s="46"/>
      <c r="TTC24" s="46"/>
      <c r="TTD24" s="46"/>
      <c r="TTE24" s="46"/>
      <c r="TTF24" s="46"/>
      <c r="TTG24" s="46"/>
      <c r="TTH24" s="46"/>
      <c r="TTI24" s="46"/>
      <c r="TTJ24" s="46"/>
      <c r="TTK24" s="46"/>
      <c r="TTL24" s="46"/>
      <c r="TTM24" s="46"/>
      <c r="TTN24" s="46"/>
      <c r="TTO24" s="46"/>
      <c r="TTP24" s="46"/>
      <c r="TTQ24" s="46"/>
      <c r="TTR24" s="46"/>
      <c r="TTS24" s="46"/>
      <c r="TTT24" s="46"/>
      <c r="TTU24" s="46"/>
      <c r="TTV24" s="46"/>
      <c r="TTW24" s="46"/>
      <c r="TTX24" s="46"/>
      <c r="TTY24" s="46"/>
      <c r="TTZ24" s="46"/>
      <c r="TUA24" s="46"/>
      <c r="TUB24" s="46"/>
      <c r="TUC24" s="46"/>
      <c r="TUD24" s="46"/>
      <c r="TUE24" s="46"/>
      <c r="TUF24" s="46"/>
      <c r="TUG24" s="46"/>
      <c r="TUH24" s="46"/>
      <c r="TUI24" s="46"/>
      <c r="TUJ24" s="46"/>
      <c r="TUK24" s="46"/>
      <c r="TUL24" s="46"/>
      <c r="TUM24" s="46"/>
      <c r="TUN24" s="46"/>
      <c r="TUO24" s="46"/>
      <c r="TUP24" s="46"/>
      <c r="TUQ24" s="46"/>
      <c r="TUR24" s="46"/>
      <c r="TUS24" s="46"/>
      <c r="TUT24" s="46"/>
      <c r="TUU24" s="46"/>
      <c r="TUV24" s="46"/>
      <c r="TUW24" s="46"/>
      <c r="TUX24" s="46"/>
      <c r="TUY24" s="46"/>
      <c r="TUZ24" s="46"/>
      <c r="TVA24" s="46"/>
      <c r="TVB24" s="46"/>
      <c r="TVC24" s="46"/>
      <c r="TVD24" s="46"/>
      <c r="TVE24" s="46"/>
      <c r="TVF24" s="46"/>
      <c r="TVG24" s="46"/>
      <c r="TVH24" s="46"/>
      <c r="TVI24" s="46"/>
      <c r="TVJ24" s="46"/>
      <c r="TVK24" s="46"/>
      <c r="TVL24" s="46"/>
      <c r="TVM24" s="46"/>
      <c r="TVN24" s="46"/>
      <c r="TVO24" s="46"/>
      <c r="TVP24" s="46"/>
      <c r="TVQ24" s="46"/>
      <c r="TVR24" s="46"/>
      <c r="TVS24" s="46"/>
      <c r="TVT24" s="46"/>
      <c r="TVU24" s="46"/>
      <c r="TVV24" s="46"/>
      <c r="TVW24" s="46"/>
      <c r="TVX24" s="46"/>
      <c r="TVY24" s="46"/>
      <c r="TVZ24" s="46"/>
      <c r="TWA24" s="46"/>
      <c r="TWB24" s="46"/>
      <c r="TWC24" s="46"/>
      <c r="TWD24" s="46"/>
      <c r="TWE24" s="46"/>
      <c r="TWF24" s="46"/>
      <c r="TWG24" s="46"/>
      <c r="TWH24" s="46"/>
      <c r="TWI24" s="46"/>
      <c r="TWJ24" s="46"/>
      <c r="TWK24" s="46"/>
      <c r="TWL24" s="46"/>
      <c r="TWM24" s="46"/>
      <c r="TWN24" s="46"/>
      <c r="TWO24" s="46"/>
      <c r="TWP24" s="46"/>
      <c r="TWQ24" s="46"/>
      <c r="TWR24" s="46"/>
      <c r="TWS24" s="46"/>
      <c r="TWT24" s="46"/>
      <c r="TWU24" s="46"/>
      <c r="TWV24" s="46"/>
      <c r="TWW24" s="46"/>
      <c r="TWX24" s="46"/>
      <c r="TWY24" s="46"/>
      <c r="TWZ24" s="46"/>
      <c r="TXA24" s="46"/>
      <c r="TXB24" s="46"/>
      <c r="TXC24" s="46"/>
      <c r="TXD24" s="46"/>
      <c r="TXE24" s="46"/>
      <c r="TXF24" s="46"/>
      <c r="TXG24" s="46"/>
      <c r="TXH24" s="46"/>
      <c r="TXI24" s="46"/>
      <c r="TXJ24" s="46"/>
      <c r="TXK24" s="46"/>
      <c r="TXL24" s="46"/>
      <c r="TXM24" s="46"/>
      <c r="TXN24" s="46"/>
      <c r="TXO24" s="46"/>
      <c r="TXP24" s="46"/>
      <c r="TXQ24" s="46"/>
      <c r="TXR24" s="46"/>
      <c r="TXS24" s="46"/>
      <c r="TXT24" s="46"/>
      <c r="TXU24" s="46"/>
      <c r="TXV24" s="46"/>
      <c r="TXW24" s="46"/>
      <c r="TXX24" s="46"/>
      <c r="TXY24" s="46"/>
      <c r="TXZ24" s="46"/>
      <c r="TYA24" s="46"/>
      <c r="TYB24" s="46"/>
      <c r="TYC24" s="46"/>
      <c r="TYD24" s="46"/>
      <c r="TYE24" s="46"/>
      <c r="TYF24" s="46"/>
      <c r="TYG24" s="46"/>
      <c r="TYH24" s="46"/>
      <c r="TYI24" s="46"/>
      <c r="TYJ24" s="46"/>
      <c r="TYK24" s="46"/>
      <c r="TYL24" s="46"/>
      <c r="TYM24" s="46"/>
      <c r="TYN24" s="46"/>
      <c r="TYO24" s="46"/>
      <c r="TYP24" s="46"/>
      <c r="TYQ24" s="46"/>
      <c r="TYR24" s="46"/>
      <c r="TYS24" s="46"/>
      <c r="TYT24" s="46"/>
      <c r="TYU24" s="46"/>
      <c r="TYV24" s="46"/>
      <c r="TYW24" s="46"/>
      <c r="TYX24" s="46"/>
      <c r="TYY24" s="46"/>
      <c r="TYZ24" s="46"/>
      <c r="TZA24" s="46"/>
      <c r="TZB24" s="46"/>
      <c r="TZC24" s="46"/>
      <c r="TZD24" s="46"/>
      <c r="TZE24" s="46"/>
      <c r="TZF24" s="46"/>
      <c r="TZG24" s="46"/>
      <c r="TZH24" s="46"/>
      <c r="TZI24" s="46"/>
      <c r="TZJ24" s="46"/>
      <c r="TZK24" s="46"/>
      <c r="TZL24" s="46"/>
      <c r="TZM24" s="46"/>
      <c r="TZN24" s="46"/>
      <c r="TZO24" s="46"/>
      <c r="TZP24" s="46"/>
      <c r="TZQ24" s="46"/>
      <c r="TZR24" s="46"/>
      <c r="TZS24" s="46"/>
      <c r="TZT24" s="46"/>
      <c r="TZU24" s="46"/>
      <c r="TZV24" s="46"/>
      <c r="TZW24" s="46"/>
      <c r="TZX24" s="46"/>
      <c r="TZY24" s="46"/>
      <c r="TZZ24" s="46"/>
      <c r="UAA24" s="46"/>
      <c r="UAB24" s="46"/>
      <c r="UAC24" s="46"/>
      <c r="UAD24" s="46"/>
      <c r="UAE24" s="46"/>
      <c r="UAF24" s="46"/>
      <c r="UAG24" s="46"/>
      <c r="UAH24" s="46"/>
      <c r="UAI24" s="46"/>
      <c r="UAJ24" s="46"/>
      <c r="UAK24" s="46"/>
      <c r="UAL24" s="46"/>
      <c r="UAM24" s="46"/>
      <c r="UAN24" s="46"/>
      <c r="UAO24" s="46"/>
      <c r="UAP24" s="46"/>
      <c r="UAQ24" s="46"/>
      <c r="UAR24" s="46"/>
      <c r="UAS24" s="46"/>
      <c r="UAT24" s="46"/>
      <c r="UAU24" s="46"/>
      <c r="UAV24" s="46"/>
      <c r="UAW24" s="46"/>
      <c r="UAX24" s="46"/>
      <c r="UAY24" s="46"/>
      <c r="UAZ24" s="46"/>
      <c r="UBA24" s="46"/>
      <c r="UBB24" s="46"/>
      <c r="UBC24" s="46"/>
      <c r="UBD24" s="46"/>
      <c r="UBE24" s="46"/>
      <c r="UBF24" s="46"/>
      <c r="UBG24" s="46"/>
      <c r="UBH24" s="46"/>
      <c r="UBI24" s="46"/>
      <c r="UBJ24" s="46"/>
      <c r="UBK24" s="46"/>
      <c r="UBL24" s="46"/>
      <c r="UBM24" s="46"/>
      <c r="UBN24" s="46"/>
      <c r="UBO24" s="46"/>
      <c r="UBP24" s="46"/>
      <c r="UBQ24" s="46"/>
      <c r="UBR24" s="46"/>
      <c r="UBS24" s="46"/>
      <c r="UBT24" s="46"/>
      <c r="UBU24" s="46"/>
      <c r="UBV24" s="46"/>
      <c r="UBW24" s="46"/>
      <c r="UBX24" s="46"/>
      <c r="UBY24" s="46"/>
      <c r="UBZ24" s="46"/>
      <c r="UCA24" s="46"/>
      <c r="UCB24" s="46"/>
      <c r="UCC24" s="46"/>
      <c r="UCD24" s="46"/>
      <c r="UCE24" s="46"/>
      <c r="UCF24" s="46"/>
      <c r="UCG24" s="46"/>
      <c r="UCH24" s="46"/>
      <c r="UCI24" s="46"/>
      <c r="UCJ24" s="46"/>
      <c r="UCK24" s="46"/>
      <c r="UCL24" s="46"/>
      <c r="UCM24" s="46"/>
      <c r="UCN24" s="46"/>
      <c r="UCO24" s="46"/>
      <c r="UCP24" s="46"/>
      <c r="UCQ24" s="46"/>
      <c r="UCR24" s="46"/>
      <c r="UCS24" s="46"/>
      <c r="UCT24" s="46"/>
      <c r="UCU24" s="46"/>
      <c r="UCV24" s="46"/>
      <c r="UCW24" s="46"/>
      <c r="UCX24" s="46"/>
      <c r="UCY24" s="46"/>
      <c r="UCZ24" s="46"/>
      <c r="UDA24" s="46"/>
      <c r="UDB24" s="46"/>
      <c r="UDC24" s="46"/>
      <c r="UDD24" s="46"/>
      <c r="UDE24" s="46"/>
      <c r="UDF24" s="46"/>
      <c r="UDG24" s="46"/>
      <c r="UDH24" s="46"/>
      <c r="UDI24" s="46"/>
      <c r="UDJ24" s="46"/>
      <c r="UDK24" s="46"/>
      <c r="UDL24" s="46"/>
      <c r="UDM24" s="46"/>
      <c r="UDN24" s="46"/>
      <c r="UDO24" s="46"/>
      <c r="UDP24" s="46"/>
      <c r="UDQ24" s="46"/>
      <c r="UDR24" s="46"/>
      <c r="UDS24" s="46"/>
      <c r="UDT24" s="46"/>
      <c r="UDU24" s="46"/>
      <c r="UDV24" s="46"/>
      <c r="UDW24" s="46"/>
      <c r="UDX24" s="46"/>
      <c r="UDY24" s="46"/>
      <c r="UDZ24" s="46"/>
      <c r="UEA24" s="46"/>
      <c r="UEB24" s="46"/>
      <c r="UEC24" s="46"/>
      <c r="UED24" s="46"/>
      <c r="UEE24" s="46"/>
      <c r="UEF24" s="46"/>
      <c r="UEG24" s="46"/>
      <c r="UEH24" s="46"/>
      <c r="UEI24" s="46"/>
      <c r="UEJ24" s="46"/>
      <c r="UEK24" s="46"/>
      <c r="UEL24" s="46"/>
      <c r="UEM24" s="46"/>
      <c r="UEN24" s="46"/>
      <c r="UEO24" s="46"/>
      <c r="UEP24" s="46"/>
      <c r="UEQ24" s="46"/>
      <c r="UER24" s="46"/>
      <c r="UES24" s="46"/>
      <c r="UET24" s="46"/>
      <c r="UEU24" s="46"/>
      <c r="UEV24" s="46"/>
      <c r="UEW24" s="46"/>
      <c r="UEX24" s="46"/>
      <c r="UEY24" s="46"/>
      <c r="UEZ24" s="46"/>
      <c r="UFA24" s="46"/>
      <c r="UFB24" s="46"/>
      <c r="UFC24" s="46"/>
      <c r="UFD24" s="46"/>
      <c r="UFE24" s="46"/>
      <c r="UFF24" s="46"/>
      <c r="UFG24" s="46"/>
      <c r="UFH24" s="46"/>
      <c r="UFI24" s="46"/>
      <c r="UFJ24" s="46"/>
      <c r="UFK24" s="46"/>
      <c r="UFL24" s="46"/>
      <c r="UFM24" s="46"/>
      <c r="UFN24" s="46"/>
      <c r="UFO24" s="46"/>
      <c r="UFP24" s="46"/>
      <c r="UFQ24" s="46"/>
      <c r="UFR24" s="46"/>
      <c r="UFS24" s="46"/>
      <c r="UFT24" s="46"/>
      <c r="UFU24" s="46"/>
      <c r="UFV24" s="46"/>
      <c r="UFW24" s="46"/>
      <c r="UFX24" s="46"/>
      <c r="UFY24" s="46"/>
      <c r="UFZ24" s="46"/>
      <c r="UGA24" s="46"/>
      <c r="UGB24" s="46"/>
      <c r="UGC24" s="46"/>
      <c r="UGD24" s="46"/>
      <c r="UGE24" s="46"/>
      <c r="UGF24" s="46"/>
      <c r="UGG24" s="46"/>
      <c r="UGH24" s="46"/>
      <c r="UGI24" s="46"/>
      <c r="UGJ24" s="46"/>
      <c r="UGK24" s="46"/>
      <c r="UGL24" s="46"/>
      <c r="UGM24" s="46"/>
      <c r="UGN24" s="46"/>
      <c r="UGO24" s="46"/>
      <c r="UGP24" s="46"/>
      <c r="UGQ24" s="46"/>
      <c r="UGR24" s="46"/>
      <c r="UGS24" s="46"/>
      <c r="UGT24" s="46"/>
      <c r="UGU24" s="46"/>
      <c r="UGV24" s="46"/>
      <c r="UGW24" s="46"/>
      <c r="UGX24" s="46"/>
      <c r="UGY24" s="46"/>
      <c r="UGZ24" s="46"/>
      <c r="UHA24" s="46"/>
      <c r="UHB24" s="46"/>
      <c r="UHC24" s="46"/>
      <c r="UHD24" s="46"/>
      <c r="UHE24" s="46"/>
      <c r="UHF24" s="46"/>
      <c r="UHG24" s="46"/>
      <c r="UHH24" s="46"/>
      <c r="UHI24" s="46"/>
      <c r="UHJ24" s="46"/>
      <c r="UHK24" s="46"/>
      <c r="UHL24" s="46"/>
      <c r="UHM24" s="46"/>
      <c r="UHN24" s="46"/>
      <c r="UHO24" s="46"/>
      <c r="UHP24" s="46"/>
      <c r="UHQ24" s="46"/>
      <c r="UHR24" s="46"/>
      <c r="UHS24" s="46"/>
      <c r="UHT24" s="46"/>
      <c r="UHU24" s="46"/>
      <c r="UHV24" s="46"/>
      <c r="UHW24" s="46"/>
      <c r="UHX24" s="46"/>
      <c r="UHY24" s="46"/>
      <c r="UHZ24" s="46"/>
      <c r="UIA24" s="46"/>
      <c r="UIB24" s="46"/>
      <c r="UIC24" s="46"/>
      <c r="UID24" s="46"/>
      <c r="UIE24" s="46"/>
      <c r="UIF24" s="46"/>
      <c r="UIG24" s="46"/>
      <c r="UIH24" s="46"/>
      <c r="UII24" s="46"/>
      <c r="UIJ24" s="46"/>
      <c r="UIK24" s="46"/>
      <c r="UIL24" s="46"/>
      <c r="UIM24" s="46"/>
      <c r="UIN24" s="46"/>
      <c r="UIO24" s="46"/>
      <c r="UIP24" s="46"/>
      <c r="UIQ24" s="46"/>
      <c r="UIR24" s="46"/>
      <c r="UIS24" s="46"/>
      <c r="UIT24" s="46"/>
      <c r="UIU24" s="46"/>
      <c r="UIV24" s="46"/>
      <c r="UIW24" s="46"/>
      <c r="UIX24" s="46"/>
      <c r="UIY24" s="46"/>
      <c r="UIZ24" s="46"/>
      <c r="UJA24" s="46"/>
      <c r="UJB24" s="46"/>
      <c r="UJC24" s="46"/>
      <c r="UJD24" s="46"/>
      <c r="UJE24" s="46"/>
      <c r="UJF24" s="46"/>
      <c r="UJG24" s="46"/>
      <c r="UJH24" s="46"/>
      <c r="UJI24" s="46"/>
      <c r="UJJ24" s="46"/>
      <c r="UJK24" s="46"/>
      <c r="UJL24" s="46"/>
      <c r="UJM24" s="46"/>
      <c r="UJN24" s="46"/>
      <c r="UJO24" s="46"/>
      <c r="UJP24" s="46"/>
      <c r="UJQ24" s="46"/>
      <c r="UJR24" s="46"/>
      <c r="UJS24" s="46"/>
      <c r="UJT24" s="46"/>
      <c r="UJU24" s="46"/>
      <c r="UJV24" s="46"/>
      <c r="UJW24" s="46"/>
      <c r="UJX24" s="46"/>
      <c r="UJY24" s="46"/>
      <c r="UJZ24" s="46"/>
      <c r="UKA24" s="46"/>
      <c r="UKB24" s="46"/>
      <c r="UKC24" s="46"/>
      <c r="UKD24" s="46"/>
      <c r="UKE24" s="46"/>
      <c r="UKF24" s="46"/>
      <c r="UKG24" s="46"/>
      <c r="UKH24" s="46"/>
      <c r="UKI24" s="46"/>
      <c r="UKJ24" s="46"/>
      <c r="UKK24" s="46"/>
      <c r="UKL24" s="46"/>
      <c r="UKM24" s="46"/>
      <c r="UKN24" s="46"/>
      <c r="UKO24" s="46"/>
      <c r="UKP24" s="46"/>
      <c r="UKQ24" s="46"/>
      <c r="UKR24" s="46"/>
      <c r="UKS24" s="46"/>
      <c r="UKT24" s="46"/>
      <c r="UKU24" s="46"/>
      <c r="UKV24" s="46"/>
      <c r="UKW24" s="46"/>
      <c r="UKX24" s="46"/>
      <c r="UKY24" s="46"/>
      <c r="UKZ24" s="46"/>
      <c r="ULA24" s="46"/>
      <c r="ULB24" s="46"/>
      <c r="ULC24" s="46"/>
      <c r="ULD24" s="46"/>
      <c r="ULE24" s="46"/>
      <c r="ULF24" s="46"/>
      <c r="ULG24" s="46"/>
      <c r="ULH24" s="46"/>
      <c r="ULI24" s="46"/>
      <c r="ULJ24" s="46"/>
      <c r="ULK24" s="46"/>
      <c r="ULL24" s="46"/>
      <c r="ULM24" s="46"/>
      <c r="ULN24" s="46"/>
      <c r="ULO24" s="46"/>
      <c r="ULP24" s="46"/>
      <c r="ULQ24" s="46"/>
      <c r="ULR24" s="46"/>
      <c r="ULS24" s="46"/>
      <c r="ULT24" s="46"/>
      <c r="ULU24" s="46"/>
      <c r="ULV24" s="46"/>
      <c r="ULW24" s="46"/>
      <c r="ULX24" s="46"/>
      <c r="ULY24" s="46"/>
      <c r="ULZ24" s="46"/>
      <c r="UMA24" s="46"/>
      <c r="UMB24" s="46"/>
      <c r="UMC24" s="46"/>
      <c r="UMD24" s="46"/>
      <c r="UME24" s="46"/>
      <c r="UMF24" s="46"/>
      <c r="UMG24" s="46"/>
      <c r="UMH24" s="46"/>
      <c r="UMI24" s="46"/>
      <c r="UMJ24" s="46"/>
      <c r="UMK24" s="46"/>
      <c r="UML24" s="46"/>
      <c r="UMM24" s="46"/>
      <c r="UMN24" s="46"/>
      <c r="UMO24" s="46"/>
      <c r="UMP24" s="46"/>
      <c r="UMQ24" s="46"/>
      <c r="UMR24" s="46"/>
      <c r="UMS24" s="46"/>
      <c r="UMT24" s="46"/>
      <c r="UMU24" s="46"/>
      <c r="UMV24" s="46"/>
      <c r="UMW24" s="46"/>
      <c r="UMX24" s="46"/>
      <c r="UMY24" s="46"/>
      <c r="UMZ24" s="46"/>
      <c r="UNA24" s="46"/>
      <c r="UNB24" s="46"/>
      <c r="UNC24" s="46"/>
      <c r="UND24" s="46"/>
      <c r="UNE24" s="46"/>
      <c r="UNF24" s="46"/>
      <c r="UNG24" s="46"/>
      <c r="UNH24" s="46"/>
      <c r="UNI24" s="46"/>
      <c r="UNJ24" s="46"/>
      <c r="UNK24" s="46"/>
      <c r="UNL24" s="46"/>
      <c r="UNM24" s="46"/>
      <c r="UNN24" s="46"/>
      <c r="UNO24" s="46"/>
      <c r="UNP24" s="46"/>
      <c r="UNQ24" s="46"/>
      <c r="UNR24" s="46"/>
      <c r="UNS24" s="46"/>
      <c r="UNT24" s="46"/>
      <c r="UNU24" s="46"/>
      <c r="UNV24" s="46"/>
      <c r="UNW24" s="46"/>
      <c r="UNX24" s="46"/>
      <c r="UNY24" s="46"/>
      <c r="UNZ24" s="46"/>
      <c r="UOA24" s="46"/>
      <c r="UOB24" s="46"/>
      <c r="UOC24" s="46"/>
      <c r="UOD24" s="46"/>
      <c r="UOE24" s="46"/>
      <c r="UOF24" s="46"/>
      <c r="UOG24" s="46"/>
      <c r="UOH24" s="46"/>
      <c r="UOI24" s="46"/>
      <c r="UOJ24" s="46"/>
      <c r="UOK24" s="46"/>
      <c r="UOL24" s="46"/>
      <c r="UOM24" s="46"/>
      <c r="UON24" s="46"/>
      <c r="UOO24" s="46"/>
      <c r="UOP24" s="46"/>
      <c r="UOQ24" s="46"/>
      <c r="UOR24" s="46"/>
      <c r="UOS24" s="46"/>
      <c r="UOT24" s="46"/>
      <c r="UOU24" s="46"/>
      <c r="UOV24" s="46"/>
      <c r="UOW24" s="46"/>
      <c r="UOX24" s="46"/>
      <c r="UOY24" s="46"/>
      <c r="UOZ24" s="46"/>
      <c r="UPA24" s="46"/>
      <c r="UPB24" s="46"/>
      <c r="UPC24" s="46"/>
      <c r="UPD24" s="46"/>
      <c r="UPE24" s="46"/>
      <c r="UPF24" s="46"/>
      <c r="UPG24" s="46"/>
      <c r="UPH24" s="46"/>
      <c r="UPI24" s="46"/>
      <c r="UPJ24" s="46"/>
      <c r="UPK24" s="46"/>
      <c r="UPL24" s="46"/>
      <c r="UPM24" s="46"/>
      <c r="UPN24" s="46"/>
      <c r="UPO24" s="46"/>
      <c r="UPP24" s="46"/>
      <c r="UPQ24" s="46"/>
      <c r="UPR24" s="46"/>
      <c r="UPS24" s="46"/>
      <c r="UPT24" s="46"/>
      <c r="UPU24" s="46"/>
      <c r="UPV24" s="46"/>
      <c r="UPW24" s="46"/>
      <c r="UPX24" s="46"/>
      <c r="UPY24" s="46"/>
      <c r="UPZ24" s="46"/>
      <c r="UQA24" s="46"/>
      <c r="UQB24" s="46"/>
      <c r="UQC24" s="46"/>
      <c r="UQD24" s="46"/>
      <c r="UQE24" s="46"/>
      <c r="UQF24" s="46"/>
      <c r="UQG24" s="46"/>
      <c r="UQH24" s="46"/>
      <c r="UQI24" s="46"/>
      <c r="UQJ24" s="46"/>
      <c r="UQK24" s="46"/>
      <c r="UQL24" s="46"/>
      <c r="UQM24" s="46"/>
      <c r="UQN24" s="46"/>
      <c r="UQO24" s="46"/>
      <c r="UQP24" s="46"/>
      <c r="UQQ24" s="46"/>
      <c r="UQR24" s="46"/>
      <c r="UQS24" s="46"/>
      <c r="UQT24" s="46"/>
      <c r="UQU24" s="46"/>
      <c r="UQV24" s="46"/>
      <c r="UQW24" s="46"/>
      <c r="UQX24" s="46"/>
      <c r="UQY24" s="46"/>
      <c r="UQZ24" s="46"/>
      <c r="URA24" s="46"/>
      <c r="URB24" s="46"/>
      <c r="URC24" s="46"/>
      <c r="URD24" s="46"/>
      <c r="URE24" s="46"/>
      <c r="URF24" s="46"/>
      <c r="URG24" s="46"/>
      <c r="URH24" s="46"/>
      <c r="URI24" s="46"/>
      <c r="URJ24" s="46"/>
      <c r="URK24" s="46"/>
      <c r="URL24" s="46"/>
      <c r="URM24" s="46"/>
      <c r="URN24" s="46"/>
      <c r="URO24" s="46"/>
      <c r="URP24" s="46"/>
      <c r="URQ24" s="46"/>
      <c r="URR24" s="46"/>
      <c r="URS24" s="46"/>
      <c r="URT24" s="46"/>
      <c r="URU24" s="46"/>
      <c r="URV24" s="46"/>
      <c r="URW24" s="46"/>
      <c r="URX24" s="46"/>
      <c r="URY24" s="46"/>
      <c r="URZ24" s="46"/>
      <c r="USA24" s="46"/>
      <c r="USB24" s="46"/>
      <c r="USC24" s="46"/>
      <c r="USD24" s="46"/>
      <c r="USE24" s="46"/>
      <c r="USF24" s="46"/>
      <c r="USG24" s="46"/>
      <c r="USH24" s="46"/>
      <c r="USI24" s="46"/>
      <c r="USJ24" s="46"/>
      <c r="USK24" s="46"/>
      <c r="USL24" s="46"/>
      <c r="USM24" s="46"/>
      <c r="USN24" s="46"/>
      <c r="USO24" s="46"/>
      <c r="USP24" s="46"/>
      <c r="USQ24" s="46"/>
      <c r="USR24" s="46"/>
      <c r="USS24" s="46"/>
      <c r="UST24" s="46"/>
      <c r="USU24" s="46"/>
      <c r="USV24" s="46"/>
      <c r="USW24" s="46"/>
      <c r="USX24" s="46"/>
      <c r="USY24" s="46"/>
      <c r="USZ24" s="46"/>
      <c r="UTA24" s="46"/>
      <c r="UTB24" s="46"/>
      <c r="UTC24" s="46"/>
      <c r="UTD24" s="46"/>
      <c r="UTE24" s="46"/>
      <c r="UTF24" s="46"/>
      <c r="UTG24" s="46"/>
      <c r="UTH24" s="46"/>
      <c r="UTI24" s="46"/>
      <c r="UTJ24" s="46"/>
      <c r="UTK24" s="46"/>
      <c r="UTL24" s="46"/>
      <c r="UTM24" s="46"/>
      <c r="UTN24" s="46"/>
      <c r="UTO24" s="46"/>
      <c r="UTP24" s="46"/>
      <c r="UTQ24" s="46"/>
      <c r="UTR24" s="46"/>
      <c r="UTS24" s="46"/>
      <c r="UTT24" s="46"/>
      <c r="UTU24" s="46"/>
      <c r="UTV24" s="46"/>
      <c r="UTW24" s="46"/>
      <c r="UTX24" s="46"/>
      <c r="UTY24" s="46"/>
      <c r="UTZ24" s="46"/>
      <c r="UUA24" s="46"/>
      <c r="UUB24" s="46"/>
      <c r="UUC24" s="46"/>
      <c r="UUD24" s="46"/>
      <c r="UUE24" s="46"/>
      <c r="UUF24" s="46"/>
      <c r="UUG24" s="46"/>
      <c r="UUH24" s="46"/>
      <c r="UUI24" s="46"/>
      <c r="UUJ24" s="46"/>
      <c r="UUK24" s="46"/>
      <c r="UUL24" s="46"/>
      <c r="UUM24" s="46"/>
      <c r="UUN24" s="46"/>
      <c r="UUO24" s="46"/>
      <c r="UUP24" s="46"/>
      <c r="UUQ24" s="46"/>
      <c r="UUR24" s="46"/>
      <c r="UUS24" s="46"/>
      <c r="UUT24" s="46"/>
      <c r="UUU24" s="46"/>
      <c r="UUV24" s="46"/>
      <c r="UUW24" s="46"/>
      <c r="UUX24" s="46"/>
      <c r="UUY24" s="46"/>
      <c r="UUZ24" s="46"/>
      <c r="UVA24" s="46"/>
      <c r="UVB24" s="46"/>
      <c r="UVC24" s="46"/>
      <c r="UVD24" s="46"/>
      <c r="UVE24" s="46"/>
      <c r="UVF24" s="46"/>
      <c r="UVG24" s="46"/>
      <c r="UVH24" s="46"/>
      <c r="UVI24" s="46"/>
      <c r="UVJ24" s="46"/>
      <c r="UVK24" s="46"/>
      <c r="UVL24" s="46"/>
      <c r="UVM24" s="46"/>
      <c r="UVN24" s="46"/>
      <c r="UVO24" s="46"/>
      <c r="UVP24" s="46"/>
      <c r="UVQ24" s="46"/>
      <c r="UVR24" s="46"/>
      <c r="UVS24" s="46"/>
      <c r="UVT24" s="46"/>
      <c r="UVU24" s="46"/>
      <c r="UVV24" s="46"/>
      <c r="UVW24" s="46"/>
      <c r="UVX24" s="46"/>
      <c r="UVY24" s="46"/>
      <c r="UVZ24" s="46"/>
      <c r="UWA24" s="46"/>
      <c r="UWB24" s="46"/>
      <c r="UWC24" s="46"/>
      <c r="UWD24" s="46"/>
      <c r="UWE24" s="46"/>
      <c r="UWF24" s="46"/>
      <c r="UWG24" s="46"/>
      <c r="UWH24" s="46"/>
      <c r="UWI24" s="46"/>
      <c r="UWJ24" s="46"/>
      <c r="UWK24" s="46"/>
      <c r="UWL24" s="46"/>
      <c r="UWM24" s="46"/>
      <c r="UWN24" s="46"/>
      <c r="UWO24" s="46"/>
      <c r="UWP24" s="46"/>
      <c r="UWQ24" s="46"/>
      <c r="UWR24" s="46"/>
      <c r="UWS24" s="46"/>
      <c r="UWT24" s="46"/>
      <c r="UWU24" s="46"/>
      <c r="UWV24" s="46"/>
      <c r="UWW24" s="46"/>
      <c r="UWX24" s="46"/>
      <c r="UWY24" s="46"/>
      <c r="UWZ24" s="46"/>
      <c r="UXA24" s="46"/>
      <c r="UXB24" s="46"/>
      <c r="UXC24" s="46"/>
      <c r="UXD24" s="46"/>
      <c r="UXE24" s="46"/>
      <c r="UXF24" s="46"/>
      <c r="UXG24" s="46"/>
      <c r="UXH24" s="46"/>
      <c r="UXI24" s="46"/>
      <c r="UXJ24" s="46"/>
      <c r="UXK24" s="46"/>
      <c r="UXL24" s="46"/>
      <c r="UXM24" s="46"/>
      <c r="UXN24" s="46"/>
      <c r="UXO24" s="46"/>
      <c r="UXP24" s="46"/>
      <c r="UXQ24" s="46"/>
      <c r="UXR24" s="46"/>
      <c r="UXS24" s="46"/>
      <c r="UXT24" s="46"/>
      <c r="UXU24" s="46"/>
      <c r="UXV24" s="46"/>
      <c r="UXW24" s="46"/>
      <c r="UXX24" s="46"/>
      <c r="UXY24" s="46"/>
      <c r="UXZ24" s="46"/>
      <c r="UYA24" s="46"/>
      <c r="UYB24" s="46"/>
      <c r="UYC24" s="46"/>
      <c r="UYD24" s="46"/>
      <c r="UYE24" s="46"/>
      <c r="UYF24" s="46"/>
      <c r="UYG24" s="46"/>
      <c r="UYH24" s="46"/>
      <c r="UYI24" s="46"/>
      <c r="UYJ24" s="46"/>
      <c r="UYK24" s="46"/>
      <c r="UYL24" s="46"/>
      <c r="UYM24" s="46"/>
      <c r="UYN24" s="46"/>
      <c r="UYO24" s="46"/>
      <c r="UYP24" s="46"/>
      <c r="UYQ24" s="46"/>
      <c r="UYR24" s="46"/>
      <c r="UYS24" s="46"/>
      <c r="UYT24" s="46"/>
      <c r="UYU24" s="46"/>
      <c r="UYV24" s="46"/>
      <c r="UYW24" s="46"/>
      <c r="UYX24" s="46"/>
      <c r="UYY24" s="46"/>
      <c r="UYZ24" s="46"/>
      <c r="UZA24" s="46"/>
      <c r="UZB24" s="46"/>
      <c r="UZC24" s="46"/>
      <c r="UZD24" s="46"/>
      <c r="UZE24" s="46"/>
      <c r="UZF24" s="46"/>
      <c r="UZG24" s="46"/>
      <c r="UZH24" s="46"/>
      <c r="UZI24" s="46"/>
      <c r="UZJ24" s="46"/>
      <c r="UZK24" s="46"/>
      <c r="UZL24" s="46"/>
      <c r="UZM24" s="46"/>
      <c r="UZN24" s="46"/>
      <c r="UZO24" s="46"/>
      <c r="UZP24" s="46"/>
      <c r="UZQ24" s="46"/>
      <c r="UZR24" s="46"/>
      <c r="UZS24" s="46"/>
      <c r="UZT24" s="46"/>
      <c r="UZU24" s="46"/>
      <c r="UZV24" s="46"/>
      <c r="UZW24" s="46"/>
      <c r="UZX24" s="46"/>
      <c r="UZY24" s="46"/>
      <c r="UZZ24" s="46"/>
      <c r="VAA24" s="46"/>
      <c r="VAB24" s="46"/>
      <c r="VAC24" s="46"/>
      <c r="VAD24" s="46"/>
      <c r="VAE24" s="46"/>
      <c r="VAF24" s="46"/>
      <c r="VAG24" s="46"/>
      <c r="VAH24" s="46"/>
      <c r="VAI24" s="46"/>
      <c r="VAJ24" s="46"/>
      <c r="VAK24" s="46"/>
      <c r="VAL24" s="46"/>
      <c r="VAM24" s="46"/>
      <c r="VAN24" s="46"/>
      <c r="VAO24" s="46"/>
      <c r="VAP24" s="46"/>
      <c r="VAQ24" s="46"/>
      <c r="VAR24" s="46"/>
      <c r="VAS24" s="46"/>
      <c r="VAT24" s="46"/>
      <c r="VAU24" s="46"/>
      <c r="VAV24" s="46"/>
      <c r="VAW24" s="46"/>
      <c r="VAX24" s="46"/>
      <c r="VAY24" s="46"/>
      <c r="VAZ24" s="46"/>
      <c r="VBA24" s="46"/>
      <c r="VBB24" s="46"/>
      <c r="VBC24" s="46"/>
      <c r="VBD24" s="46"/>
      <c r="VBE24" s="46"/>
      <c r="VBF24" s="46"/>
      <c r="VBG24" s="46"/>
      <c r="VBH24" s="46"/>
      <c r="VBI24" s="46"/>
      <c r="VBJ24" s="46"/>
      <c r="VBK24" s="46"/>
      <c r="VBL24" s="46"/>
      <c r="VBM24" s="46"/>
      <c r="VBN24" s="46"/>
      <c r="VBO24" s="46"/>
      <c r="VBP24" s="46"/>
      <c r="VBQ24" s="46"/>
      <c r="VBR24" s="46"/>
      <c r="VBS24" s="46"/>
      <c r="VBT24" s="46"/>
      <c r="VBU24" s="46"/>
      <c r="VBV24" s="46"/>
      <c r="VBW24" s="46"/>
      <c r="VBX24" s="46"/>
      <c r="VBY24" s="46"/>
      <c r="VBZ24" s="46"/>
      <c r="VCA24" s="46"/>
      <c r="VCB24" s="46"/>
      <c r="VCC24" s="46"/>
      <c r="VCD24" s="46"/>
      <c r="VCE24" s="46"/>
      <c r="VCF24" s="46"/>
      <c r="VCG24" s="46"/>
      <c r="VCH24" s="46"/>
      <c r="VCI24" s="46"/>
      <c r="VCJ24" s="46"/>
      <c r="VCK24" s="46"/>
      <c r="VCL24" s="46"/>
      <c r="VCM24" s="46"/>
      <c r="VCN24" s="46"/>
      <c r="VCO24" s="46"/>
      <c r="VCP24" s="46"/>
      <c r="VCQ24" s="46"/>
      <c r="VCR24" s="46"/>
      <c r="VCS24" s="46"/>
      <c r="VCT24" s="46"/>
      <c r="VCU24" s="46"/>
      <c r="VCV24" s="46"/>
      <c r="VCW24" s="46"/>
      <c r="VCX24" s="46"/>
      <c r="VCY24" s="46"/>
      <c r="VCZ24" s="46"/>
      <c r="VDA24" s="46"/>
      <c r="VDB24" s="46"/>
      <c r="VDC24" s="46"/>
      <c r="VDD24" s="46"/>
      <c r="VDE24" s="46"/>
      <c r="VDF24" s="46"/>
      <c r="VDG24" s="46"/>
      <c r="VDH24" s="46"/>
      <c r="VDI24" s="46"/>
      <c r="VDJ24" s="46"/>
      <c r="VDK24" s="46"/>
      <c r="VDL24" s="46"/>
      <c r="VDM24" s="46"/>
      <c r="VDN24" s="46"/>
      <c r="VDO24" s="46"/>
      <c r="VDP24" s="46"/>
      <c r="VDQ24" s="46"/>
      <c r="VDR24" s="46"/>
      <c r="VDS24" s="46"/>
      <c r="VDT24" s="46"/>
      <c r="VDU24" s="46"/>
      <c r="VDV24" s="46"/>
      <c r="VDW24" s="46"/>
      <c r="VDX24" s="46"/>
      <c r="VDY24" s="46"/>
      <c r="VDZ24" s="46"/>
      <c r="VEA24" s="46"/>
      <c r="VEB24" s="46"/>
      <c r="VEC24" s="46"/>
      <c r="VED24" s="46"/>
      <c r="VEE24" s="46"/>
      <c r="VEF24" s="46"/>
      <c r="VEG24" s="46"/>
      <c r="VEH24" s="46"/>
      <c r="VEI24" s="46"/>
      <c r="VEJ24" s="46"/>
      <c r="VEK24" s="46"/>
      <c r="VEL24" s="46"/>
      <c r="VEM24" s="46"/>
      <c r="VEN24" s="46"/>
      <c r="VEO24" s="46"/>
      <c r="VEP24" s="46"/>
      <c r="VEQ24" s="46"/>
      <c r="VER24" s="46"/>
      <c r="VES24" s="46"/>
      <c r="VET24" s="46"/>
      <c r="VEU24" s="46"/>
      <c r="VEV24" s="46"/>
      <c r="VEW24" s="46"/>
      <c r="VEX24" s="46"/>
      <c r="VEY24" s="46"/>
      <c r="VEZ24" s="46"/>
      <c r="VFA24" s="46"/>
      <c r="VFB24" s="46"/>
      <c r="VFC24" s="46"/>
      <c r="VFD24" s="46"/>
      <c r="VFE24" s="46"/>
      <c r="VFF24" s="46"/>
      <c r="VFG24" s="46"/>
      <c r="VFH24" s="46"/>
      <c r="VFI24" s="46"/>
      <c r="VFJ24" s="46"/>
      <c r="VFK24" s="46"/>
      <c r="VFL24" s="46"/>
      <c r="VFM24" s="46"/>
      <c r="VFN24" s="46"/>
      <c r="VFO24" s="46"/>
      <c r="VFP24" s="46"/>
      <c r="VFQ24" s="46"/>
      <c r="VFR24" s="46"/>
      <c r="VFS24" s="46"/>
      <c r="VFT24" s="46"/>
      <c r="VFU24" s="46"/>
      <c r="VFV24" s="46"/>
      <c r="VFW24" s="46"/>
      <c r="VFX24" s="46"/>
      <c r="VFY24" s="46"/>
      <c r="VFZ24" s="46"/>
      <c r="VGA24" s="46"/>
      <c r="VGB24" s="46"/>
      <c r="VGC24" s="46"/>
      <c r="VGD24" s="46"/>
      <c r="VGE24" s="46"/>
      <c r="VGF24" s="46"/>
      <c r="VGG24" s="46"/>
      <c r="VGH24" s="46"/>
      <c r="VGI24" s="46"/>
      <c r="VGJ24" s="46"/>
      <c r="VGK24" s="46"/>
      <c r="VGL24" s="46"/>
      <c r="VGM24" s="46"/>
      <c r="VGN24" s="46"/>
      <c r="VGO24" s="46"/>
      <c r="VGP24" s="46"/>
      <c r="VGQ24" s="46"/>
      <c r="VGR24" s="46"/>
      <c r="VGS24" s="46"/>
      <c r="VGT24" s="46"/>
      <c r="VGU24" s="46"/>
      <c r="VGV24" s="46"/>
      <c r="VGW24" s="46"/>
      <c r="VGX24" s="46"/>
      <c r="VGY24" s="46"/>
      <c r="VGZ24" s="46"/>
      <c r="VHA24" s="46"/>
      <c r="VHB24" s="46"/>
      <c r="VHC24" s="46"/>
      <c r="VHD24" s="46"/>
      <c r="VHE24" s="46"/>
      <c r="VHF24" s="46"/>
      <c r="VHG24" s="46"/>
      <c r="VHH24" s="46"/>
      <c r="VHI24" s="46"/>
      <c r="VHJ24" s="46"/>
      <c r="VHK24" s="46"/>
      <c r="VHL24" s="46"/>
      <c r="VHM24" s="46"/>
      <c r="VHN24" s="46"/>
      <c r="VHO24" s="46"/>
      <c r="VHP24" s="46"/>
      <c r="VHQ24" s="46"/>
      <c r="VHR24" s="46"/>
      <c r="VHS24" s="46"/>
      <c r="VHT24" s="46"/>
      <c r="VHU24" s="46"/>
      <c r="VHV24" s="46"/>
      <c r="VHW24" s="46"/>
      <c r="VHX24" s="46"/>
      <c r="VHY24" s="46"/>
      <c r="VHZ24" s="46"/>
      <c r="VIA24" s="46"/>
      <c r="VIB24" s="46"/>
      <c r="VIC24" s="46"/>
      <c r="VID24" s="46"/>
      <c r="VIE24" s="46"/>
      <c r="VIF24" s="46"/>
      <c r="VIG24" s="46"/>
      <c r="VIH24" s="46"/>
      <c r="VII24" s="46"/>
      <c r="VIJ24" s="46"/>
      <c r="VIK24" s="46"/>
      <c r="VIL24" s="46"/>
      <c r="VIM24" s="46"/>
      <c r="VIN24" s="46"/>
      <c r="VIO24" s="46"/>
      <c r="VIP24" s="46"/>
      <c r="VIQ24" s="46"/>
      <c r="VIR24" s="46"/>
      <c r="VIS24" s="46"/>
      <c r="VIT24" s="46"/>
      <c r="VIU24" s="46"/>
      <c r="VIV24" s="46"/>
      <c r="VIW24" s="46"/>
      <c r="VIX24" s="46"/>
      <c r="VIY24" s="46"/>
      <c r="VIZ24" s="46"/>
      <c r="VJA24" s="46"/>
      <c r="VJB24" s="46"/>
      <c r="VJC24" s="46"/>
      <c r="VJD24" s="46"/>
      <c r="VJE24" s="46"/>
      <c r="VJF24" s="46"/>
      <c r="VJG24" s="46"/>
      <c r="VJH24" s="46"/>
      <c r="VJI24" s="46"/>
      <c r="VJJ24" s="46"/>
      <c r="VJK24" s="46"/>
      <c r="VJL24" s="46"/>
      <c r="VJM24" s="46"/>
      <c r="VJN24" s="46"/>
      <c r="VJO24" s="46"/>
      <c r="VJP24" s="46"/>
      <c r="VJQ24" s="46"/>
      <c r="VJR24" s="46"/>
      <c r="VJS24" s="46"/>
      <c r="VJT24" s="46"/>
      <c r="VJU24" s="46"/>
      <c r="VJV24" s="46"/>
      <c r="VJW24" s="46"/>
      <c r="VJX24" s="46"/>
      <c r="VJY24" s="46"/>
      <c r="VJZ24" s="46"/>
      <c r="VKA24" s="46"/>
      <c r="VKB24" s="46"/>
      <c r="VKC24" s="46"/>
      <c r="VKD24" s="46"/>
      <c r="VKE24" s="46"/>
      <c r="VKF24" s="46"/>
      <c r="VKG24" s="46"/>
      <c r="VKH24" s="46"/>
      <c r="VKI24" s="46"/>
      <c r="VKJ24" s="46"/>
      <c r="VKK24" s="46"/>
      <c r="VKL24" s="46"/>
      <c r="VKM24" s="46"/>
      <c r="VKN24" s="46"/>
      <c r="VKO24" s="46"/>
      <c r="VKP24" s="46"/>
      <c r="VKQ24" s="46"/>
      <c r="VKR24" s="46"/>
      <c r="VKS24" s="46"/>
      <c r="VKT24" s="46"/>
      <c r="VKU24" s="46"/>
      <c r="VKV24" s="46"/>
      <c r="VKW24" s="46"/>
      <c r="VKX24" s="46"/>
      <c r="VKY24" s="46"/>
      <c r="VKZ24" s="46"/>
      <c r="VLA24" s="46"/>
      <c r="VLB24" s="46"/>
      <c r="VLC24" s="46"/>
      <c r="VLD24" s="46"/>
      <c r="VLE24" s="46"/>
      <c r="VLF24" s="46"/>
      <c r="VLG24" s="46"/>
      <c r="VLH24" s="46"/>
      <c r="VLI24" s="46"/>
      <c r="VLJ24" s="46"/>
      <c r="VLK24" s="46"/>
      <c r="VLL24" s="46"/>
      <c r="VLM24" s="46"/>
      <c r="VLN24" s="46"/>
      <c r="VLO24" s="46"/>
      <c r="VLP24" s="46"/>
      <c r="VLQ24" s="46"/>
      <c r="VLR24" s="46"/>
      <c r="VLS24" s="46"/>
      <c r="VLT24" s="46"/>
      <c r="VLU24" s="46"/>
      <c r="VLV24" s="46"/>
      <c r="VLW24" s="46"/>
      <c r="VLX24" s="46"/>
      <c r="VLY24" s="46"/>
      <c r="VLZ24" s="46"/>
      <c r="VMA24" s="46"/>
      <c r="VMB24" s="46"/>
      <c r="VMC24" s="46"/>
      <c r="VMD24" s="46"/>
      <c r="VME24" s="46"/>
      <c r="VMF24" s="46"/>
      <c r="VMG24" s="46"/>
      <c r="VMH24" s="46"/>
      <c r="VMI24" s="46"/>
      <c r="VMJ24" s="46"/>
      <c r="VMK24" s="46"/>
      <c r="VML24" s="46"/>
      <c r="VMM24" s="46"/>
      <c r="VMN24" s="46"/>
      <c r="VMO24" s="46"/>
      <c r="VMP24" s="46"/>
      <c r="VMQ24" s="46"/>
      <c r="VMR24" s="46"/>
      <c r="VMS24" s="46"/>
      <c r="VMT24" s="46"/>
      <c r="VMU24" s="46"/>
      <c r="VMV24" s="46"/>
      <c r="VMW24" s="46"/>
      <c r="VMX24" s="46"/>
      <c r="VMY24" s="46"/>
      <c r="VMZ24" s="46"/>
      <c r="VNA24" s="46"/>
      <c r="VNB24" s="46"/>
      <c r="VNC24" s="46"/>
      <c r="VND24" s="46"/>
      <c r="VNE24" s="46"/>
      <c r="VNF24" s="46"/>
      <c r="VNG24" s="46"/>
      <c r="VNH24" s="46"/>
      <c r="VNI24" s="46"/>
      <c r="VNJ24" s="46"/>
      <c r="VNK24" s="46"/>
      <c r="VNL24" s="46"/>
      <c r="VNM24" s="46"/>
      <c r="VNN24" s="46"/>
      <c r="VNO24" s="46"/>
      <c r="VNP24" s="46"/>
      <c r="VNQ24" s="46"/>
      <c r="VNR24" s="46"/>
      <c r="VNS24" s="46"/>
      <c r="VNT24" s="46"/>
      <c r="VNU24" s="46"/>
      <c r="VNV24" s="46"/>
      <c r="VNW24" s="46"/>
      <c r="VNX24" s="46"/>
      <c r="VNY24" s="46"/>
      <c r="VNZ24" s="46"/>
      <c r="VOA24" s="46"/>
      <c r="VOB24" s="46"/>
      <c r="VOC24" s="46"/>
      <c r="VOD24" s="46"/>
      <c r="VOE24" s="46"/>
      <c r="VOF24" s="46"/>
      <c r="VOG24" s="46"/>
      <c r="VOH24" s="46"/>
      <c r="VOI24" s="46"/>
      <c r="VOJ24" s="46"/>
      <c r="VOK24" s="46"/>
      <c r="VOL24" s="46"/>
      <c r="VOM24" s="46"/>
      <c r="VON24" s="46"/>
      <c r="VOO24" s="46"/>
      <c r="VOP24" s="46"/>
      <c r="VOQ24" s="46"/>
      <c r="VOR24" s="46"/>
      <c r="VOS24" s="46"/>
      <c r="VOT24" s="46"/>
      <c r="VOU24" s="46"/>
      <c r="VOV24" s="46"/>
      <c r="VOW24" s="46"/>
      <c r="VOX24" s="46"/>
      <c r="VOY24" s="46"/>
      <c r="VOZ24" s="46"/>
      <c r="VPA24" s="46"/>
      <c r="VPB24" s="46"/>
      <c r="VPC24" s="46"/>
      <c r="VPD24" s="46"/>
      <c r="VPE24" s="46"/>
      <c r="VPF24" s="46"/>
      <c r="VPG24" s="46"/>
      <c r="VPH24" s="46"/>
      <c r="VPI24" s="46"/>
      <c r="VPJ24" s="46"/>
      <c r="VPK24" s="46"/>
      <c r="VPL24" s="46"/>
      <c r="VPM24" s="46"/>
      <c r="VPN24" s="46"/>
      <c r="VPO24" s="46"/>
      <c r="VPP24" s="46"/>
      <c r="VPQ24" s="46"/>
      <c r="VPR24" s="46"/>
      <c r="VPS24" s="46"/>
      <c r="VPT24" s="46"/>
      <c r="VPU24" s="46"/>
      <c r="VPV24" s="46"/>
      <c r="VPW24" s="46"/>
      <c r="VPX24" s="46"/>
      <c r="VPY24" s="46"/>
      <c r="VPZ24" s="46"/>
      <c r="VQA24" s="46"/>
      <c r="VQB24" s="46"/>
      <c r="VQC24" s="46"/>
      <c r="VQD24" s="46"/>
      <c r="VQE24" s="46"/>
      <c r="VQF24" s="46"/>
      <c r="VQG24" s="46"/>
      <c r="VQH24" s="46"/>
      <c r="VQI24" s="46"/>
      <c r="VQJ24" s="46"/>
      <c r="VQK24" s="46"/>
      <c r="VQL24" s="46"/>
      <c r="VQM24" s="46"/>
      <c r="VQN24" s="46"/>
      <c r="VQO24" s="46"/>
      <c r="VQP24" s="46"/>
      <c r="VQQ24" s="46"/>
      <c r="VQR24" s="46"/>
      <c r="VQS24" s="46"/>
      <c r="VQT24" s="46"/>
      <c r="VQU24" s="46"/>
      <c r="VQV24" s="46"/>
      <c r="VQW24" s="46"/>
      <c r="VQX24" s="46"/>
      <c r="VQY24" s="46"/>
      <c r="VQZ24" s="46"/>
      <c r="VRA24" s="46"/>
      <c r="VRB24" s="46"/>
      <c r="VRC24" s="46"/>
      <c r="VRD24" s="46"/>
      <c r="VRE24" s="46"/>
      <c r="VRF24" s="46"/>
      <c r="VRG24" s="46"/>
      <c r="VRH24" s="46"/>
      <c r="VRI24" s="46"/>
      <c r="VRJ24" s="46"/>
      <c r="VRK24" s="46"/>
      <c r="VRL24" s="46"/>
      <c r="VRM24" s="46"/>
      <c r="VRN24" s="46"/>
      <c r="VRO24" s="46"/>
      <c r="VRP24" s="46"/>
      <c r="VRQ24" s="46"/>
      <c r="VRR24" s="46"/>
      <c r="VRS24" s="46"/>
      <c r="VRT24" s="46"/>
      <c r="VRU24" s="46"/>
      <c r="VRV24" s="46"/>
      <c r="VRW24" s="46"/>
      <c r="VRX24" s="46"/>
      <c r="VRY24" s="46"/>
      <c r="VRZ24" s="46"/>
      <c r="VSA24" s="46"/>
      <c r="VSB24" s="46"/>
      <c r="VSC24" s="46"/>
      <c r="VSD24" s="46"/>
      <c r="VSE24" s="46"/>
      <c r="VSF24" s="46"/>
      <c r="VSG24" s="46"/>
      <c r="VSH24" s="46"/>
      <c r="VSI24" s="46"/>
      <c r="VSJ24" s="46"/>
      <c r="VSK24" s="46"/>
      <c r="VSL24" s="46"/>
      <c r="VSM24" s="46"/>
      <c r="VSN24" s="46"/>
      <c r="VSO24" s="46"/>
      <c r="VSP24" s="46"/>
      <c r="VSQ24" s="46"/>
      <c r="VSR24" s="46"/>
      <c r="VSS24" s="46"/>
      <c r="VST24" s="46"/>
      <c r="VSU24" s="46"/>
      <c r="VSV24" s="46"/>
      <c r="VSW24" s="46"/>
      <c r="VSX24" s="46"/>
      <c r="VSY24" s="46"/>
      <c r="VSZ24" s="46"/>
      <c r="VTA24" s="46"/>
      <c r="VTB24" s="46"/>
      <c r="VTC24" s="46"/>
      <c r="VTD24" s="46"/>
      <c r="VTE24" s="46"/>
      <c r="VTF24" s="46"/>
      <c r="VTG24" s="46"/>
      <c r="VTH24" s="46"/>
      <c r="VTI24" s="46"/>
      <c r="VTJ24" s="46"/>
      <c r="VTK24" s="46"/>
      <c r="VTL24" s="46"/>
      <c r="VTM24" s="46"/>
      <c r="VTN24" s="46"/>
      <c r="VTO24" s="46"/>
      <c r="VTP24" s="46"/>
      <c r="VTQ24" s="46"/>
      <c r="VTR24" s="46"/>
      <c r="VTS24" s="46"/>
      <c r="VTT24" s="46"/>
      <c r="VTU24" s="46"/>
      <c r="VTV24" s="46"/>
      <c r="VTW24" s="46"/>
      <c r="VTX24" s="46"/>
      <c r="VTY24" s="46"/>
      <c r="VTZ24" s="46"/>
      <c r="VUA24" s="46"/>
      <c r="VUB24" s="46"/>
      <c r="VUC24" s="46"/>
      <c r="VUD24" s="46"/>
      <c r="VUE24" s="46"/>
      <c r="VUF24" s="46"/>
      <c r="VUG24" s="46"/>
      <c r="VUH24" s="46"/>
      <c r="VUI24" s="46"/>
      <c r="VUJ24" s="46"/>
      <c r="VUK24" s="46"/>
      <c r="VUL24" s="46"/>
      <c r="VUM24" s="46"/>
      <c r="VUN24" s="46"/>
      <c r="VUO24" s="46"/>
      <c r="VUP24" s="46"/>
      <c r="VUQ24" s="46"/>
      <c r="VUR24" s="46"/>
      <c r="VUS24" s="46"/>
      <c r="VUT24" s="46"/>
      <c r="VUU24" s="46"/>
      <c r="VUV24" s="46"/>
      <c r="VUW24" s="46"/>
      <c r="VUX24" s="46"/>
      <c r="VUY24" s="46"/>
      <c r="VUZ24" s="46"/>
      <c r="VVA24" s="46"/>
      <c r="VVB24" s="46"/>
      <c r="VVC24" s="46"/>
      <c r="VVD24" s="46"/>
      <c r="VVE24" s="46"/>
      <c r="VVF24" s="46"/>
      <c r="VVG24" s="46"/>
      <c r="VVH24" s="46"/>
      <c r="VVI24" s="46"/>
      <c r="VVJ24" s="46"/>
      <c r="VVK24" s="46"/>
      <c r="VVL24" s="46"/>
      <c r="VVM24" s="46"/>
      <c r="VVN24" s="46"/>
      <c r="VVO24" s="46"/>
      <c r="VVP24" s="46"/>
      <c r="VVQ24" s="46"/>
      <c r="VVR24" s="46"/>
      <c r="VVS24" s="46"/>
      <c r="VVT24" s="46"/>
      <c r="VVU24" s="46"/>
      <c r="VVV24" s="46"/>
      <c r="VVW24" s="46"/>
      <c r="VVX24" s="46"/>
      <c r="VVY24" s="46"/>
      <c r="VVZ24" s="46"/>
      <c r="VWA24" s="46"/>
      <c r="VWB24" s="46"/>
      <c r="VWC24" s="46"/>
      <c r="VWD24" s="46"/>
      <c r="VWE24" s="46"/>
      <c r="VWF24" s="46"/>
      <c r="VWG24" s="46"/>
      <c r="VWH24" s="46"/>
      <c r="VWI24" s="46"/>
      <c r="VWJ24" s="46"/>
      <c r="VWK24" s="46"/>
      <c r="VWL24" s="46"/>
      <c r="VWM24" s="46"/>
      <c r="VWN24" s="46"/>
      <c r="VWO24" s="46"/>
      <c r="VWP24" s="46"/>
      <c r="VWQ24" s="46"/>
      <c r="VWR24" s="46"/>
      <c r="VWS24" s="46"/>
      <c r="VWT24" s="46"/>
      <c r="VWU24" s="46"/>
      <c r="VWV24" s="46"/>
      <c r="VWW24" s="46"/>
      <c r="VWX24" s="46"/>
      <c r="VWY24" s="46"/>
      <c r="VWZ24" s="46"/>
      <c r="VXA24" s="46"/>
      <c r="VXB24" s="46"/>
      <c r="VXC24" s="46"/>
      <c r="VXD24" s="46"/>
      <c r="VXE24" s="46"/>
      <c r="VXF24" s="46"/>
      <c r="VXG24" s="46"/>
      <c r="VXH24" s="46"/>
      <c r="VXI24" s="46"/>
      <c r="VXJ24" s="46"/>
      <c r="VXK24" s="46"/>
      <c r="VXL24" s="46"/>
      <c r="VXM24" s="46"/>
      <c r="VXN24" s="46"/>
      <c r="VXO24" s="46"/>
      <c r="VXP24" s="46"/>
      <c r="VXQ24" s="46"/>
      <c r="VXR24" s="46"/>
      <c r="VXS24" s="46"/>
      <c r="VXT24" s="46"/>
      <c r="VXU24" s="46"/>
      <c r="VXV24" s="46"/>
      <c r="VXW24" s="46"/>
      <c r="VXX24" s="46"/>
      <c r="VXY24" s="46"/>
      <c r="VXZ24" s="46"/>
      <c r="VYA24" s="46"/>
      <c r="VYB24" s="46"/>
      <c r="VYC24" s="46"/>
      <c r="VYD24" s="46"/>
      <c r="VYE24" s="46"/>
      <c r="VYF24" s="46"/>
      <c r="VYG24" s="46"/>
      <c r="VYH24" s="46"/>
      <c r="VYI24" s="46"/>
      <c r="VYJ24" s="46"/>
      <c r="VYK24" s="46"/>
      <c r="VYL24" s="46"/>
      <c r="VYM24" s="46"/>
      <c r="VYN24" s="46"/>
      <c r="VYO24" s="46"/>
      <c r="VYP24" s="46"/>
      <c r="VYQ24" s="46"/>
      <c r="VYR24" s="46"/>
      <c r="VYS24" s="46"/>
      <c r="VYT24" s="46"/>
      <c r="VYU24" s="46"/>
      <c r="VYV24" s="46"/>
      <c r="VYW24" s="46"/>
      <c r="VYX24" s="46"/>
      <c r="VYY24" s="46"/>
      <c r="VYZ24" s="46"/>
      <c r="VZA24" s="46"/>
      <c r="VZB24" s="46"/>
      <c r="VZC24" s="46"/>
      <c r="VZD24" s="46"/>
      <c r="VZE24" s="46"/>
      <c r="VZF24" s="46"/>
      <c r="VZG24" s="46"/>
      <c r="VZH24" s="46"/>
      <c r="VZI24" s="46"/>
      <c r="VZJ24" s="46"/>
      <c r="VZK24" s="46"/>
      <c r="VZL24" s="46"/>
      <c r="VZM24" s="46"/>
      <c r="VZN24" s="46"/>
      <c r="VZO24" s="46"/>
      <c r="VZP24" s="46"/>
      <c r="VZQ24" s="46"/>
      <c r="VZR24" s="46"/>
      <c r="VZS24" s="46"/>
      <c r="VZT24" s="46"/>
      <c r="VZU24" s="46"/>
      <c r="VZV24" s="46"/>
      <c r="VZW24" s="46"/>
      <c r="VZX24" s="46"/>
      <c r="VZY24" s="46"/>
      <c r="VZZ24" s="46"/>
      <c r="WAA24" s="46"/>
      <c r="WAB24" s="46"/>
      <c r="WAC24" s="46"/>
      <c r="WAD24" s="46"/>
      <c r="WAE24" s="46"/>
      <c r="WAF24" s="46"/>
      <c r="WAG24" s="46"/>
      <c r="WAH24" s="46"/>
      <c r="WAI24" s="46"/>
      <c r="WAJ24" s="46"/>
      <c r="WAK24" s="46"/>
      <c r="WAL24" s="46"/>
      <c r="WAM24" s="46"/>
      <c r="WAN24" s="46"/>
      <c r="WAO24" s="46"/>
      <c r="WAP24" s="46"/>
      <c r="WAQ24" s="46"/>
      <c r="WAR24" s="46"/>
      <c r="WAS24" s="46"/>
      <c r="WAT24" s="46"/>
      <c r="WAU24" s="46"/>
      <c r="WAV24" s="46"/>
      <c r="WAW24" s="46"/>
      <c r="WAX24" s="46"/>
      <c r="WAY24" s="46"/>
      <c r="WAZ24" s="46"/>
      <c r="WBA24" s="46"/>
      <c r="WBB24" s="46"/>
      <c r="WBC24" s="46"/>
      <c r="WBD24" s="46"/>
      <c r="WBE24" s="46"/>
      <c r="WBF24" s="46"/>
      <c r="WBG24" s="46"/>
      <c r="WBH24" s="46"/>
      <c r="WBI24" s="46"/>
      <c r="WBJ24" s="46"/>
      <c r="WBK24" s="46"/>
      <c r="WBL24" s="46"/>
      <c r="WBM24" s="46"/>
      <c r="WBN24" s="46"/>
      <c r="WBO24" s="46"/>
      <c r="WBP24" s="46"/>
      <c r="WBQ24" s="46"/>
      <c r="WBR24" s="46"/>
      <c r="WBS24" s="46"/>
      <c r="WBT24" s="46"/>
      <c r="WBU24" s="46"/>
      <c r="WBV24" s="46"/>
      <c r="WBW24" s="46"/>
      <c r="WBX24" s="46"/>
      <c r="WBY24" s="46"/>
      <c r="WBZ24" s="46"/>
      <c r="WCA24" s="46"/>
      <c r="WCB24" s="46"/>
      <c r="WCC24" s="46"/>
      <c r="WCD24" s="46"/>
      <c r="WCE24" s="46"/>
      <c r="WCF24" s="46"/>
      <c r="WCG24" s="46"/>
      <c r="WCH24" s="46"/>
      <c r="WCI24" s="46"/>
      <c r="WCJ24" s="46"/>
      <c r="WCK24" s="46"/>
      <c r="WCL24" s="46"/>
      <c r="WCM24" s="46"/>
      <c r="WCN24" s="46"/>
      <c r="WCO24" s="46"/>
      <c r="WCP24" s="46"/>
      <c r="WCQ24" s="46"/>
      <c r="WCR24" s="46"/>
      <c r="WCS24" s="46"/>
      <c r="WCT24" s="46"/>
      <c r="WCU24" s="46"/>
      <c r="WCV24" s="46"/>
      <c r="WCW24" s="46"/>
      <c r="WCX24" s="46"/>
      <c r="WCY24" s="46"/>
      <c r="WCZ24" s="46"/>
      <c r="WDA24" s="46"/>
      <c r="WDB24" s="46"/>
      <c r="WDC24" s="46"/>
      <c r="WDD24" s="46"/>
      <c r="WDE24" s="46"/>
      <c r="WDF24" s="46"/>
      <c r="WDG24" s="46"/>
      <c r="WDH24" s="46"/>
      <c r="WDI24" s="46"/>
      <c r="WDJ24" s="46"/>
      <c r="WDK24" s="46"/>
      <c r="WDL24" s="46"/>
      <c r="WDM24" s="46"/>
      <c r="WDN24" s="46"/>
      <c r="WDO24" s="46"/>
      <c r="WDP24" s="46"/>
      <c r="WDQ24" s="46"/>
      <c r="WDR24" s="46"/>
      <c r="WDS24" s="46"/>
      <c r="WDT24" s="46"/>
      <c r="WDU24" s="46"/>
      <c r="WDV24" s="46"/>
      <c r="WDW24" s="46"/>
      <c r="WDX24" s="46"/>
      <c r="WDY24" s="46"/>
      <c r="WDZ24" s="46"/>
      <c r="WEA24" s="46"/>
      <c r="WEB24" s="46"/>
      <c r="WEC24" s="46"/>
      <c r="WED24" s="46"/>
      <c r="WEE24" s="46"/>
      <c r="WEF24" s="46"/>
      <c r="WEG24" s="46"/>
      <c r="WEH24" s="46"/>
      <c r="WEI24" s="46"/>
      <c r="WEJ24" s="46"/>
      <c r="WEK24" s="46"/>
      <c r="WEL24" s="46"/>
      <c r="WEM24" s="46"/>
      <c r="WEN24" s="46"/>
      <c r="WEO24" s="46"/>
      <c r="WEP24" s="46"/>
      <c r="WEQ24" s="46"/>
      <c r="WER24" s="46"/>
      <c r="WES24" s="46"/>
      <c r="WET24" s="46"/>
      <c r="WEU24" s="46"/>
      <c r="WEV24" s="46"/>
      <c r="WEW24" s="46"/>
      <c r="WEX24" s="46"/>
      <c r="WEY24" s="46"/>
      <c r="WEZ24" s="46"/>
      <c r="WFA24" s="46"/>
      <c r="WFB24" s="46"/>
      <c r="WFC24" s="46"/>
      <c r="WFD24" s="46"/>
      <c r="WFE24" s="46"/>
      <c r="WFF24" s="46"/>
      <c r="WFG24" s="46"/>
      <c r="WFH24" s="46"/>
      <c r="WFI24" s="46"/>
      <c r="WFJ24" s="46"/>
      <c r="WFK24" s="46"/>
      <c r="WFL24" s="46"/>
      <c r="WFM24" s="46"/>
      <c r="WFN24" s="46"/>
      <c r="WFO24" s="46"/>
      <c r="WFP24" s="46"/>
      <c r="WFQ24" s="46"/>
      <c r="WFR24" s="46"/>
      <c r="WFS24" s="46"/>
      <c r="WFT24" s="46"/>
      <c r="WFU24" s="46"/>
      <c r="WFV24" s="46"/>
      <c r="WFW24" s="46"/>
      <c r="WFX24" s="46"/>
      <c r="WFY24" s="46"/>
      <c r="WFZ24" s="46"/>
      <c r="WGA24" s="46"/>
      <c r="WGB24" s="46"/>
      <c r="WGC24" s="46"/>
      <c r="WGD24" s="46"/>
      <c r="WGE24" s="46"/>
      <c r="WGF24" s="46"/>
      <c r="WGG24" s="46"/>
      <c r="WGH24" s="46"/>
      <c r="WGI24" s="46"/>
      <c r="WGJ24" s="46"/>
      <c r="WGK24" s="46"/>
      <c r="WGL24" s="46"/>
      <c r="WGM24" s="46"/>
      <c r="WGN24" s="46"/>
      <c r="WGO24" s="46"/>
      <c r="WGP24" s="46"/>
      <c r="WGQ24" s="46"/>
      <c r="WGR24" s="46"/>
      <c r="WGS24" s="46"/>
      <c r="WGT24" s="46"/>
      <c r="WGU24" s="46"/>
      <c r="WGV24" s="46"/>
      <c r="WGW24" s="46"/>
      <c r="WGX24" s="46"/>
      <c r="WGY24" s="46"/>
      <c r="WGZ24" s="46"/>
      <c r="WHA24" s="46"/>
      <c r="WHB24" s="46"/>
      <c r="WHC24" s="46"/>
      <c r="WHD24" s="46"/>
      <c r="WHE24" s="46"/>
      <c r="WHF24" s="46"/>
      <c r="WHG24" s="46"/>
      <c r="WHH24" s="46"/>
      <c r="WHI24" s="46"/>
      <c r="WHJ24" s="46"/>
      <c r="WHK24" s="46"/>
      <c r="WHL24" s="46"/>
      <c r="WHM24" s="46"/>
      <c r="WHN24" s="46"/>
      <c r="WHO24" s="46"/>
      <c r="WHP24" s="46"/>
      <c r="WHQ24" s="46"/>
      <c r="WHR24" s="46"/>
      <c r="WHS24" s="46"/>
      <c r="WHT24" s="46"/>
      <c r="WHU24" s="46"/>
      <c r="WHV24" s="46"/>
      <c r="WHW24" s="46"/>
      <c r="WHX24" s="46"/>
      <c r="WHY24" s="46"/>
      <c r="WHZ24" s="46"/>
      <c r="WIA24" s="46"/>
      <c r="WIB24" s="46"/>
      <c r="WIC24" s="46"/>
      <c r="WID24" s="46"/>
      <c r="WIE24" s="46"/>
      <c r="WIF24" s="46"/>
      <c r="WIG24" s="46"/>
      <c r="WIH24" s="46"/>
      <c r="WII24" s="46"/>
      <c r="WIJ24" s="46"/>
      <c r="WIK24" s="46"/>
      <c r="WIL24" s="46"/>
      <c r="WIM24" s="46"/>
      <c r="WIN24" s="46"/>
      <c r="WIO24" s="46"/>
      <c r="WIP24" s="46"/>
      <c r="WIQ24" s="46"/>
      <c r="WIR24" s="46"/>
      <c r="WIS24" s="46"/>
      <c r="WIT24" s="46"/>
      <c r="WIU24" s="46"/>
      <c r="WIV24" s="46"/>
      <c r="WIW24" s="46"/>
      <c r="WIX24" s="46"/>
      <c r="WIY24" s="46"/>
      <c r="WIZ24" s="46"/>
      <c r="WJA24" s="46"/>
      <c r="WJB24" s="46"/>
      <c r="WJC24" s="46"/>
      <c r="WJD24" s="46"/>
      <c r="WJE24" s="46"/>
      <c r="WJF24" s="46"/>
      <c r="WJG24" s="46"/>
      <c r="WJH24" s="46"/>
      <c r="WJI24" s="46"/>
      <c r="WJJ24" s="46"/>
      <c r="WJK24" s="46"/>
      <c r="WJL24" s="46"/>
      <c r="WJM24" s="46"/>
      <c r="WJN24" s="46"/>
      <c r="WJO24" s="46"/>
      <c r="WJP24" s="46"/>
      <c r="WJQ24" s="46"/>
      <c r="WJR24" s="46"/>
      <c r="WJS24" s="46"/>
      <c r="WJT24" s="46"/>
      <c r="WJU24" s="46"/>
      <c r="WJV24" s="46"/>
      <c r="WJW24" s="46"/>
      <c r="WJX24" s="46"/>
      <c r="WJY24" s="46"/>
      <c r="WJZ24" s="46"/>
      <c r="WKA24" s="46"/>
      <c r="WKB24" s="46"/>
      <c r="WKC24" s="46"/>
      <c r="WKD24" s="46"/>
      <c r="WKE24" s="46"/>
      <c r="WKF24" s="46"/>
      <c r="WKG24" s="46"/>
      <c r="WKH24" s="46"/>
      <c r="WKI24" s="46"/>
      <c r="WKJ24" s="46"/>
      <c r="WKK24" s="46"/>
      <c r="WKL24" s="46"/>
      <c r="WKM24" s="46"/>
      <c r="WKN24" s="46"/>
      <c r="WKO24" s="46"/>
      <c r="WKP24" s="46"/>
      <c r="WKQ24" s="46"/>
      <c r="WKR24" s="46"/>
      <c r="WKS24" s="46"/>
      <c r="WKT24" s="46"/>
      <c r="WKU24" s="46"/>
      <c r="WKV24" s="46"/>
      <c r="WKW24" s="46"/>
      <c r="WKX24" s="46"/>
      <c r="WKY24" s="46"/>
      <c r="WKZ24" s="46"/>
      <c r="WLA24" s="46"/>
      <c r="WLB24" s="46"/>
      <c r="WLC24" s="46"/>
      <c r="WLD24" s="46"/>
      <c r="WLE24" s="46"/>
      <c r="WLF24" s="46"/>
      <c r="WLG24" s="46"/>
      <c r="WLH24" s="46"/>
      <c r="WLI24" s="46"/>
      <c r="WLJ24" s="46"/>
      <c r="WLK24" s="46"/>
      <c r="WLL24" s="46"/>
      <c r="WLM24" s="46"/>
      <c r="WLN24" s="46"/>
      <c r="WLO24" s="46"/>
      <c r="WLP24" s="46"/>
      <c r="WLQ24" s="46"/>
      <c r="WLR24" s="46"/>
      <c r="WLS24" s="46"/>
      <c r="WLT24" s="46"/>
      <c r="WLU24" s="46"/>
      <c r="WLV24" s="46"/>
      <c r="WLW24" s="46"/>
      <c r="WLX24" s="46"/>
      <c r="WLY24" s="46"/>
      <c r="WLZ24" s="46"/>
      <c r="WMA24" s="46"/>
      <c r="WMB24" s="46"/>
      <c r="WMC24" s="46"/>
      <c r="WMD24" s="46"/>
      <c r="WME24" s="46"/>
      <c r="WMF24" s="46"/>
      <c r="WMG24" s="46"/>
      <c r="WMH24" s="46"/>
      <c r="WMI24" s="46"/>
      <c r="WMJ24" s="46"/>
      <c r="WMK24" s="46"/>
      <c r="WML24" s="46"/>
      <c r="WMM24" s="46"/>
      <c r="WMN24" s="46"/>
      <c r="WMO24" s="46"/>
      <c r="WMP24" s="46"/>
      <c r="WMQ24" s="46"/>
      <c r="WMR24" s="46"/>
      <c r="WMS24" s="46"/>
      <c r="WMT24" s="46"/>
      <c r="WMU24" s="46"/>
      <c r="WMV24" s="46"/>
      <c r="WMW24" s="46"/>
      <c r="WMX24" s="46"/>
      <c r="WMY24" s="46"/>
      <c r="WMZ24" s="46"/>
      <c r="WNA24" s="46"/>
      <c r="WNB24" s="46"/>
      <c r="WNC24" s="46"/>
      <c r="WND24" s="46"/>
      <c r="WNE24" s="46"/>
      <c r="WNF24" s="46"/>
      <c r="WNG24" s="46"/>
      <c r="WNH24" s="46"/>
      <c r="WNI24" s="46"/>
      <c r="WNJ24" s="46"/>
      <c r="WNK24" s="46"/>
      <c r="WNL24" s="46"/>
      <c r="WNM24" s="46"/>
      <c r="WNN24" s="46"/>
      <c r="WNO24" s="46"/>
      <c r="WNP24" s="46"/>
      <c r="WNQ24" s="46"/>
      <c r="WNR24" s="46"/>
      <c r="WNS24" s="46"/>
      <c r="WNT24" s="46"/>
      <c r="WNU24" s="46"/>
      <c r="WNV24" s="46"/>
      <c r="WNW24" s="46"/>
      <c r="WNX24" s="46"/>
      <c r="WNY24" s="46"/>
      <c r="WNZ24" s="46"/>
      <c r="WOA24" s="46"/>
      <c r="WOB24" s="46"/>
      <c r="WOC24" s="46"/>
      <c r="WOD24" s="46"/>
      <c r="WOE24" s="46"/>
      <c r="WOF24" s="46"/>
      <c r="WOG24" s="46"/>
      <c r="WOH24" s="46"/>
      <c r="WOI24" s="46"/>
      <c r="WOJ24" s="46"/>
      <c r="WOK24" s="46"/>
      <c r="WOL24" s="46"/>
      <c r="WOM24" s="46"/>
      <c r="WON24" s="46"/>
      <c r="WOO24" s="46"/>
      <c r="WOP24" s="46"/>
      <c r="WOQ24" s="46"/>
      <c r="WOR24" s="46"/>
      <c r="WOS24" s="46"/>
      <c r="WOT24" s="46"/>
      <c r="WOU24" s="46"/>
      <c r="WOV24" s="46"/>
      <c r="WOW24" s="46"/>
      <c r="WOX24" s="46"/>
      <c r="WOY24" s="46"/>
      <c r="WOZ24" s="46"/>
      <c r="WPA24" s="46"/>
      <c r="WPB24" s="46"/>
      <c r="WPC24" s="46"/>
      <c r="WPD24" s="46"/>
      <c r="WPE24" s="46"/>
      <c r="WPF24" s="46"/>
      <c r="WPG24" s="46"/>
      <c r="WPH24" s="46"/>
      <c r="WPI24" s="46"/>
      <c r="WPJ24" s="46"/>
      <c r="WPK24" s="46"/>
      <c r="WPL24" s="46"/>
      <c r="WPM24" s="46"/>
      <c r="WPN24" s="46"/>
      <c r="WPO24" s="46"/>
      <c r="WPP24" s="46"/>
      <c r="WPQ24" s="46"/>
      <c r="WPR24" s="46"/>
      <c r="WPS24" s="46"/>
      <c r="WPT24" s="46"/>
      <c r="WPU24" s="46"/>
      <c r="WPV24" s="46"/>
      <c r="WPW24" s="46"/>
      <c r="WPX24" s="46"/>
      <c r="WPY24" s="46"/>
      <c r="WPZ24" s="46"/>
      <c r="WQA24" s="46"/>
      <c r="WQB24" s="46"/>
      <c r="WQC24" s="46"/>
      <c r="WQD24" s="46"/>
      <c r="WQE24" s="46"/>
      <c r="WQF24" s="46"/>
      <c r="WQG24" s="46"/>
      <c r="WQH24" s="46"/>
      <c r="WQI24" s="46"/>
      <c r="WQJ24" s="46"/>
      <c r="WQK24" s="46"/>
      <c r="WQL24" s="46"/>
      <c r="WQM24" s="46"/>
      <c r="WQN24" s="46"/>
      <c r="WQO24" s="46"/>
      <c r="WQP24" s="46"/>
      <c r="WQQ24" s="46"/>
      <c r="WQR24" s="46"/>
      <c r="WQS24" s="46"/>
      <c r="WQT24" s="46"/>
      <c r="WQU24" s="46"/>
      <c r="WQV24" s="46"/>
      <c r="WQW24" s="46"/>
      <c r="WQX24" s="46"/>
      <c r="WQY24" s="46"/>
      <c r="WQZ24" s="46"/>
      <c r="WRA24" s="46"/>
      <c r="WRB24" s="46"/>
      <c r="WRC24" s="46"/>
      <c r="WRD24" s="46"/>
      <c r="WRE24" s="46"/>
      <c r="WRF24" s="46"/>
      <c r="WRG24" s="46"/>
      <c r="WRH24" s="46"/>
      <c r="WRI24" s="46"/>
      <c r="WRJ24" s="46"/>
      <c r="WRK24" s="46"/>
      <c r="WRL24" s="46"/>
      <c r="WRM24" s="46"/>
      <c r="WRN24" s="46"/>
      <c r="WRO24" s="46"/>
      <c r="WRP24" s="46"/>
      <c r="WRQ24" s="46"/>
      <c r="WRR24" s="46"/>
      <c r="WRS24" s="46"/>
      <c r="WRT24" s="46"/>
      <c r="WRU24" s="46"/>
      <c r="WRV24" s="46"/>
      <c r="WRW24" s="46"/>
      <c r="WRX24" s="46"/>
      <c r="WRY24" s="46"/>
      <c r="WRZ24" s="46"/>
      <c r="WSA24" s="46"/>
      <c r="WSB24" s="46"/>
      <c r="WSC24" s="46"/>
      <c r="WSD24" s="46"/>
      <c r="WSE24" s="46"/>
      <c r="WSF24" s="46"/>
      <c r="WSG24" s="46"/>
      <c r="WSH24" s="46"/>
      <c r="WSI24" s="46"/>
      <c r="WSJ24" s="46"/>
      <c r="WSK24" s="46"/>
      <c r="WSL24" s="46"/>
      <c r="WSM24" s="46"/>
      <c r="WSN24" s="46"/>
      <c r="WSO24" s="46"/>
      <c r="WSP24" s="46"/>
      <c r="WSQ24" s="46"/>
      <c r="WSR24" s="46"/>
      <c r="WSS24" s="46"/>
      <c r="WST24" s="46"/>
      <c r="WSU24" s="46"/>
      <c r="WSV24" s="46"/>
      <c r="WSW24" s="46"/>
      <c r="WSX24" s="46"/>
      <c r="WSY24" s="46"/>
      <c r="WSZ24" s="46"/>
      <c r="WTA24" s="46"/>
      <c r="WTB24" s="46"/>
      <c r="WTC24" s="46"/>
      <c r="WTD24" s="46"/>
      <c r="WTE24" s="46"/>
      <c r="WTF24" s="46"/>
      <c r="WTG24" s="46"/>
      <c r="WTH24" s="46"/>
      <c r="WTI24" s="46"/>
      <c r="WTJ24" s="46"/>
      <c r="WTK24" s="46"/>
      <c r="WTL24" s="46"/>
      <c r="WTM24" s="46"/>
      <c r="WTN24" s="46"/>
      <c r="WTO24" s="46"/>
      <c r="WTP24" s="46"/>
      <c r="WTQ24" s="46"/>
      <c r="WTR24" s="46"/>
      <c r="WTS24" s="46"/>
      <c r="WTT24" s="46"/>
      <c r="WTU24" s="46"/>
      <c r="WTV24" s="46"/>
      <c r="WTW24" s="46"/>
      <c r="WTX24" s="46"/>
      <c r="WTY24" s="46"/>
      <c r="WTZ24" s="46"/>
      <c r="WUA24" s="46"/>
      <c r="WUB24" s="46"/>
      <c r="WUC24" s="46"/>
      <c r="WUD24" s="46"/>
      <c r="WUE24" s="46"/>
      <c r="WUF24" s="46"/>
      <c r="WUG24" s="46"/>
      <c r="WUH24" s="46"/>
      <c r="WUI24" s="46"/>
      <c r="WUJ24" s="46"/>
      <c r="WUK24" s="46"/>
      <c r="WUL24" s="46"/>
      <c r="WUM24" s="46"/>
      <c r="WUN24" s="46"/>
      <c r="WUO24" s="46"/>
      <c r="WUP24" s="46"/>
      <c r="WUQ24" s="46"/>
      <c r="WUR24" s="46"/>
      <c r="WUS24" s="46"/>
      <c r="WUT24" s="46"/>
      <c r="WUU24" s="46"/>
      <c r="WUV24" s="46"/>
      <c r="WUW24" s="46"/>
      <c r="WUX24" s="46"/>
      <c r="WUY24" s="46"/>
      <c r="WUZ24" s="46"/>
      <c r="WVA24" s="46"/>
      <c r="WVB24" s="46"/>
      <c r="WVC24" s="46"/>
      <c r="WVD24" s="46"/>
      <c r="WVE24" s="46"/>
      <c r="WVF24" s="46"/>
      <c r="WVG24" s="46"/>
      <c r="WVH24" s="46"/>
      <c r="WVI24" s="46"/>
      <c r="WVJ24" s="46"/>
      <c r="WVK24" s="46"/>
      <c r="WVL24" s="46"/>
      <c r="WVM24" s="46"/>
      <c r="WVN24" s="46"/>
      <c r="WVO24" s="46"/>
      <c r="WVP24" s="46"/>
      <c r="WVQ24" s="46"/>
      <c r="WVR24" s="46"/>
      <c r="WVS24" s="46"/>
      <c r="WVT24" s="46"/>
      <c r="WVU24" s="46"/>
      <c r="WVV24" s="46"/>
      <c r="WVW24" s="46"/>
      <c r="WVX24" s="46"/>
      <c r="WVY24" s="46"/>
      <c r="WVZ24" s="46"/>
      <c r="WWA24" s="46"/>
      <c r="WWB24" s="46"/>
      <c r="WWC24" s="46"/>
      <c r="WWD24" s="46"/>
      <c r="WWE24" s="46"/>
      <c r="WWF24" s="46"/>
      <c r="WWG24" s="46"/>
      <c r="WWH24" s="46"/>
      <c r="WWI24" s="46"/>
      <c r="WWJ24" s="46"/>
      <c r="WWK24" s="46"/>
      <c r="WWL24" s="46"/>
      <c r="WWM24" s="46"/>
      <c r="WWN24" s="46"/>
      <c r="WWO24" s="46"/>
      <c r="WWP24" s="46"/>
      <c r="WWQ24" s="46"/>
      <c r="WWR24" s="46"/>
      <c r="WWS24" s="46"/>
      <c r="WWT24" s="46"/>
      <c r="WWU24" s="46"/>
      <c r="WWV24" s="46"/>
      <c r="WWW24" s="46"/>
      <c r="WWX24" s="46"/>
      <c r="WWY24" s="46"/>
      <c r="WWZ24" s="46"/>
      <c r="WXA24" s="46"/>
      <c r="WXB24" s="46"/>
      <c r="WXC24" s="46"/>
      <c r="WXD24" s="46"/>
      <c r="WXE24" s="46"/>
      <c r="WXF24" s="46"/>
      <c r="WXG24" s="46"/>
      <c r="WXH24" s="46"/>
      <c r="WXI24" s="46"/>
      <c r="WXJ24" s="46"/>
      <c r="WXK24" s="46"/>
      <c r="WXL24" s="46"/>
      <c r="WXM24" s="46"/>
      <c r="WXN24" s="46"/>
      <c r="WXO24" s="46"/>
      <c r="WXP24" s="46"/>
      <c r="WXQ24" s="46"/>
      <c r="WXR24" s="46"/>
      <c r="WXS24" s="46"/>
      <c r="WXT24" s="46"/>
      <c r="WXU24" s="46"/>
      <c r="WXV24" s="46"/>
      <c r="WXW24" s="46"/>
      <c r="WXX24" s="46"/>
      <c r="WXY24" s="46"/>
      <c r="WXZ24" s="46"/>
      <c r="WYA24" s="46"/>
      <c r="WYB24" s="46"/>
      <c r="WYC24" s="46"/>
      <c r="WYD24" s="46"/>
      <c r="WYE24" s="46"/>
      <c r="WYF24" s="46"/>
      <c r="WYG24" s="46"/>
      <c r="WYH24" s="46"/>
      <c r="WYI24" s="46"/>
      <c r="WYJ24" s="46"/>
      <c r="WYK24" s="46"/>
      <c r="WYL24" s="46"/>
      <c r="WYM24" s="46"/>
      <c r="WYN24" s="46"/>
      <c r="WYO24" s="46"/>
      <c r="WYP24" s="46"/>
      <c r="WYQ24" s="46"/>
      <c r="WYR24" s="46"/>
      <c r="WYS24" s="46"/>
      <c r="WYT24" s="46"/>
      <c r="WYU24" s="46"/>
      <c r="WYV24" s="46"/>
      <c r="WYW24" s="46"/>
      <c r="WYX24" s="46"/>
      <c r="WYY24" s="46"/>
      <c r="WYZ24" s="46"/>
      <c r="WZA24" s="46"/>
      <c r="WZB24" s="46"/>
      <c r="WZC24" s="46"/>
      <c r="WZD24" s="46"/>
      <c r="WZE24" s="46"/>
      <c r="WZF24" s="46"/>
      <c r="WZG24" s="46"/>
      <c r="WZH24" s="46"/>
      <c r="WZI24" s="46"/>
      <c r="WZJ24" s="46"/>
      <c r="WZK24" s="46"/>
      <c r="WZL24" s="46"/>
      <c r="WZM24" s="46"/>
      <c r="WZN24" s="46"/>
      <c r="WZO24" s="46"/>
      <c r="WZP24" s="46"/>
      <c r="WZQ24" s="46"/>
      <c r="WZR24" s="46"/>
      <c r="WZS24" s="46"/>
      <c r="WZT24" s="46"/>
      <c r="WZU24" s="46"/>
      <c r="WZV24" s="46"/>
      <c r="WZW24" s="46"/>
      <c r="WZX24" s="46"/>
      <c r="WZY24" s="46"/>
      <c r="WZZ24" s="46"/>
      <c r="XAA24" s="46"/>
      <c r="XAB24" s="46"/>
      <c r="XAC24" s="46"/>
      <c r="XAD24" s="46"/>
      <c r="XAE24" s="46"/>
      <c r="XAF24" s="46"/>
      <c r="XAG24" s="46"/>
      <c r="XAH24" s="46"/>
      <c r="XAI24" s="46"/>
      <c r="XAJ24" s="46"/>
      <c r="XAK24" s="46"/>
      <c r="XAL24" s="46"/>
      <c r="XAM24" s="46"/>
      <c r="XAN24" s="46"/>
      <c r="XAO24" s="46"/>
      <c r="XAP24" s="46"/>
      <c r="XAQ24" s="46"/>
      <c r="XAR24" s="46"/>
      <c r="XAS24" s="46"/>
      <c r="XAT24" s="46"/>
      <c r="XAU24" s="46"/>
      <c r="XAV24" s="46"/>
      <c r="XAW24" s="46"/>
      <c r="XAX24" s="46"/>
      <c r="XAY24" s="46"/>
      <c r="XAZ24" s="46"/>
      <c r="XBA24" s="46"/>
      <c r="XBB24" s="46"/>
      <c r="XBC24" s="46"/>
      <c r="XBD24" s="46"/>
      <c r="XBE24" s="46"/>
      <c r="XBF24" s="46"/>
      <c r="XBG24" s="46"/>
      <c r="XBH24" s="46"/>
      <c r="XBI24" s="46"/>
      <c r="XBJ24" s="46"/>
      <c r="XBK24" s="46"/>
      <c r="XBL24" s="46"/>
      <c r="XBM24" s="46"/>
      <c r="XBN24" s="46"/>
      <c r="XBO24" s="46"/>
      <c r="XBP24" s="46"/>
      <c r="XBQ24" s="46"/>
      <c r="XBR24" s="46"/>
      <c r="XBS24" s="46"/>
      <c r="XBT24" s="46"/>
      <c r="XBU24" s="46"/>
      <c r="XBV24" s="46"/>
      <c r="XBW24" s="46"/>
      <c r="XBX24" s="46"/>
      <c r="XBY24" s="46"/>
      <c r="XBZ24" s="46"/>
      <c r="XCA24" s="46"/>
      <c r="XCB24" s="46"/>
      <c r="XCC24" s="46"/>
      <c r="XCD24" s="46"/>
      <c r="XCE24" s="46"/>
      <c r="XCF24" s="46"/>
      <c r="XCG24" s="46"/>
      <c r="XCH24" s="46"/>
      <c r="XCI24" s="46"/>
      <c r="XCJ24" s="46"/>
      <c r="XCK24" s="46"/>
      <c r="XCL24" s="46"/>
      <c r="XCM24" s="46"/>
      <c r="XCN24" s="46"/>
      <c r="XCO24" s="46"/>
      <c r="XCP24" s="46"/>
      <c r="XCQ24" s="46"/>
      <c r="XCR24" s="46"/>
      <c r="XCS24" s="46"/>
      <c r="XCT24" s="46"/>
      <c r="XCU24" s="46"/>
      <c r="XCV24" s="46"/>
      <c r="XCW24" s="46"/>
      <c r="XCX24" s="46"/>
      <c r="XCY24" s="46"/>
      <c r="XCZ24" s="46"/>
      <c r="XDA24" s="46"/>
      <c r="XDB24" s="46"/>
      <c r="XDC24" s="46"/>
      <c r="XDD24" s="46"/>
      <c r="XDE24" s="46"/>
      <c r="XDF24" s="46"/>
      <c r="XDG24" s="46"/>
      <c r="XDH24" s="46"/>
      <c r="XDI24" s="46"/>
      <c r="XDJ24" s="46"/>
      <c r="XDK24" s="46"/>
      <c r="XDL24" s="46"/>
      <c r="XDM24" s="46"/>
      <c r="XDN24" s="46"/>
      <c r="XDO24" s="46"/>
      <c r="XDP24" s="46"/>
      <c r="XDQ24" s="46"/>
      <c r="XDR24" s="46"/>
      <c r="XDS24" s="46"/>
    </row>
    <row r="25" s="9" customFormat="1" ht="62" customHeight="1" spans="1:1024 1025:16347">
      <c r="A25" s="33">
        <v>19</v>
      </c>
      <c r="B25" s="38" t="s">
        <v>75</v>
      </c>
      <c r="C25" s="38" t="s">
        <v>76</v>
      </c>
      <c r="D25" s="38" t="s">
        <v>77</v>
      </c>
      <c r="E25" s="33" t="s">
        <v>88</v>
      </c>
      <c r="F25" s="33" t="s">
        <v>194</v>
      </c>
      <c r="G25" s="33" t="s">
        <v>195</v>
      </c>
      <c r="H25" s="33" t="s">
        <v>81</v>
      </c>
      <c r="I25" s="33" t="s">
        <v>130</v>
      </c>
      <c r="J25" s="33" t="s">
        <v>106</v>
      </c>
      <c r="K25" s="33" t="s">
        <v>143</v>
      </c>
      <c r="L25" s="33" t="s">
        <v>143</v>
      </c>
      <c r="M25" s="35" t="s">
        <v>196</v>
      </c>
      <c r="N25" s="37">
        <v>60</v>
      </c>
      <c r="O25" s="37">
        <v>60</v>
      </c>
      <c r="P25" s="35"/>
      <c r="Q25" s="35">
        <v>1</v>
      </c>
      <c r="R25" s="35">
        <v>286</v>
      </c>
      <c r="S25" s="35">
        <v>762</v>
      </c>
      <c r="T25" s="35">
        <v>1</v>
      </c>
      <c r="U25" s="35">
        <v>164</v>
      </c>
      <c r="V25" s="35">
        <v>380</v>
      </c>
      <c r="W25" s="35" t="s">
        <v>197</v>
      </c>
      <c r="X25" s="35" t="s">
        <v>87</v>
      </c>
      <c r="Y25" s="35"/>
    </row>
    <row r="26" s="11" customFormat="1" ht="133" customHeight="1" spans="1:1024 1025:16347">
      <c r="A26" s="33">
        <v>20</v>
      </c>
      <c r="B26" s="38" t="s">
        <v>125</v>
      </c>
      <c r="C26" s="38" t="s">
        <v>164</v>
      </c>
      <c r="D26" s="38" t="s">
        <v>198</v>
      </c>
      <c r="E26" s="33" t="s">
        <v>199</v>
      </c>
      <c r="F26" s="33" t="s">
        <v>200</v>
      </c>
      <c r="G26" s="33" t="s">
        <v>201</v>
      </c>
      <c r="H26" s="33" t="s">
        <v>91</v>
      </c>
      <c r="I26" s="44" t="s">
        <v>202</v>
      </c>
      <c r="J26" s="44" t="s">
        <v>99</v>
      </c>
      <c r="K26" s="33" t="s">
        <v>143</v>
      </c>
      <c r="L26" s="33" t="s">
        <v>203</v>
      </c>
      <c r="M26" s="33" t="s">
        <v>204</v>
      </c>
      <c r="N26" s="42">
        <v>210</v>
      </c>
      <c r="O26" s="42">
        <v>210</v>
      </c>
      <c r="P26" s="35"/>
      <c r="Q26" s="33">
        <v>20</v>
      </c>
      <c r="R26" s="33">
        <v>517</v>
      </c>
      <c r="S26" s="33">
        <v>1193</v>
      </c>
      <c r="T26" s="33">
        <v>12</v>
      </c>
      <c r="U26" s="33">
        <v>80</v>
      </c>
      <c r="V26" s="33">
        <v>160</v>
      </c>
      <c r="W26" s="33" t="s">
        <v>205</v>
      </c>
      <c r="X26" s="33" t="s">
        <v>186</v>
      </c>
      <c r="Y26" s="35"/>
    </row>
    <row r="27" s="11" customFormat="1" ht="106" customHeight="1" spans="1:1024 1025:16347">
      <c r="A27" s="33">
        <v>21</v>
      </c>
      <c r="B27" s="38" t="s">
        <v>125</v>
      </c>
      <c r="C27" s="38" t="s">
        <v>164</v>
      </c>
      <c r="D27" s="38" t="s">
        <v>165</v>
      </c>
      <c r="E27" s="33" t="s">
        <v>181</v>
      </c>
      <c r="F27" s="33" t="s">
        <v>206</v>
      </c>
      <c r="G27" s="33" t="s">
        <v>207</v>
      </c>
      <c r="H27" s="33" t="s">
        <v>81</v>
      </c>
      <c r="I27" s="44" t="s">
        <v>92</v>
      </c>
      <c r="J27" s="44" t="s">
        <v>208</v>
      </c>
      <c r="K27" s="33" t="s">
        <v>143</v>
      </c>
      <c r="L27" s="33" t="s">
        <v>209</v>
      </c>
      <c r="M27" s="33" t="s">
        <v>210</v>
      </c>
      <c r="N27" s="42">
        <v>150</v>
      </c>
      <c r="O27" s="42">
        <v>150</v>
      </c>
      <c r="P27" s="35"/>
      <c r="Q27" s="33">
        <v>10</v>
      </c>
      <c r="R27" s="33">
        <v>50</v>
      </c>
      <c r="S27" s="33">
        <v>100</v>
      </c>
      <c r="T27" s="33">
        <v>5</v>
      </c>
      <c r="U27" s="33">
        <v>15</v>
      </c>
      <c r="V27" s="33">
        <v>45</v>
      </c>
      <c r="W27" s="33" t="s">
        <v>211</v>
      </c>
      <c r="X27" s="33" t="s">
        <v>186</v>
      </c>
      <c r="Y27" s="35"/>
    </row>
    <row r="28" s="11" customFormat="1" ht="106" customHeight="1" spans="1:1024 1025:16347">
      <c r="A28" s="33">
        <v>22</v>
      </c>
      <c r="B28" s="38" t="s">
        <v>125</v>
      </c>
      <c r="C28" s="38" t="s">
        <v>126</v>
      </c>
      <c r="D28" s="38" t="s">
        <v>212</v>
      </c>
      <c r="E28" s="33" t="s">
        <v>117</v>
      </c>
      <c r="F28" s="33" t="s">
        <v>213</v>
      </c>
      <c r="G28" s="33" t="s">
        <v>214</v>
      </c>
      <c r="H28" s="33" t="s">
        <v>81</v>
      </c>
      <c r="I28" s="47" t="s">
        <v>130</v>
      </c>
      <c r="J28" s="48" t="s">
        <v>121</v>
      </c>
      <c r="K28" s="33" t="s">
        <v>143</v>
      </c>
      <c r="L28" s="33" t="s">
        <v>143</v>
      </c>
      <c r="M28" s="33" t="s">
        <v>215</v>
      </c>
      <c r="N28" s="42">
        <v>64</v>
      </c>
      <c r="O28" s="42">
        <v>64</v>
      </c>
      <c r="P28" s="35"/>
      <c r="Q28" s="33">
        <v>1</v>
      </c>
      <c r="R28" s="33">
        <v>318</v>
      </c>
      <c r="S28" s="33">
        <v>875</v>
      </c>
      <c r="T28" s="33">
        <v>1</v>
      </c>
      <c r="U28" s="33">
        <v>142</v>
      </c>
      <c r="V28" s="33">
        <v>382</v>
      </c>
      <c r="W28" s="33" t="s">
        <v>216</v>
      </c>
      <c r="X28" s="33" t="s">
        <v>186</v>
      </c>
      <c r="Y28" s="35"/>
    </row>
    <row r="29" s="11" customFormat="1" ht="106" customHeight="1" spans="1:1024 1025:16347">
      <c r="A29" s="33">
        <v>23</v>
      </c>
      <c r="B29" s="38" t="s">
        <v>75</v>
      </c>
      <c r="C29" s="38" t="s">
        <v>217</v>
      </c>
      <c r="D29" s="38" t="s">
        <v>218</v>
      </c>
      <c r="E29" s="33" t="s">
        <v>88</v>
      </c>
      <c r="F29" s="33" t="s">
        <v>219</v>
      </c>
      <c r="G29" s="33" t="s">
        <v>220</v>
      </c>
      <c r="H29" s="33" t="s">
        <v>81</v>
      </c>
      <c r="I29" s="47" t="s">
        <v>130</v>
      </c>
      <c r="J29" s="48" t="s">
        <v>121</v>
      </c>
      <c r="K29" s="33" t="s">
        <v>143</v>
      </c>
      <c r="L29" s="33" t="s">
        <v>143</v>
      </c>
      <c r="M29" s="33" t="s">
        <v>221</v>
      </c>
      <c r="N29" s="42">
        <v>90.1</v>
      </c>
      <c r="O29" s="42">
        <v>90.1</v>
      </c>
      <c r="P29" s="35"/>
      <c r="Q29" s="35">
        <v>1</v>
      </c>
      <c r="R29" s="35">
        <v>517</v>
      </c>
      <c r="S29" s="35">
        <v>1195</v>
      </c>
      <c r="T29" s="35">
        <v>0</v>
      </c>
      <c r="U29" s="35">
        <v>179</v>
      </c>
      <c r="V29" s="35">
        <v>435</v>
      </c>
      <c r="W29" s="33" t="s">
        <v>222</v>
      </c>
      <c r="X29" s="33" t="s">
        <v>87</v>
      </c>
      <c r="Y29" s="35"/>
    </row>
    <row r="30" s="11" customFormat="1" ht="106" customHeight="1" spans="1:1024 1025:16347">
      <c r="A30" s="33">
        <v>24</v>
      </c>
      <c r="B30" s="38" t="s">
        <v>75</v>
      </c>
      <c r="C30" s="38" t="s">
        <v>76</v>
      </c>
      <c r="D30" s="38" t="s">
        <v>77</v>
      </c>
      <c r="E30" s="33" t="s">
        <v>88</v>
      </c>
      <c r="F30" s="33" t="s">
        <v>219</v>
      </c>
      <c r="G30" s="33" t="s">
        <v>223</v>
      </c>
      <c r="H30" s="33" t="s">
        <v>81</v>
      </c>
      <c r="I30" s="47" t="s">
        <v>130</v>
      </c>
      <c r="J30" s="48" t="s">
        <v>99</v>
      </c>
      <c r="K30" s="33" t="s">
        <v>143</v>
      </c>
      <c r="L30" s="33" t="s">
        <v>143</v>
      </c>
      <c r="M30" s="33" t="s">
        <v>224</v>
      </c>
      <c r="N30" s="42">
        <v>150</v>
      </c>
      <c r="O30" s="42">
        <v>150</v>
      </c>
      <c r="P30" s="35"/>
      <c r="Q30" s="35">
        <v>1</v>
      </c>
      <c r="R30" s="35">
        <v>517</v>
      </c>
      <c r="S30" s="35">
        <v>1195</v>
      </c>
      <c r="T30" s="35">
        <v>0</v>
      </c>
      <c r="U30" s="35">
        <v>179</v>
      </c>
      <c r="V30" s="35">
        <v>435</v>
      </c>
      <c r="W30" s="33" t="s">
        <v>225</v>
      </c>
      <c r="X30" s="33" t="s">
        <v>87</v>
      </c>
      <c r="Y30" s="35"/>
    </row>
    <row r="31" s="11" customFormat="1" ht="106" customHeight="1" spans="1:1024 1025:16347">
      <c r="A31" s="33">
        <v>25</v>
      </c>
      <c r="B31" s="38" t="s">
        <v>125</v>
      </c>
      <c r="C31" s="38" t="s">
        <v>126</v>
      </c>
      <c r="D31" s="38" t="s">
        <v>180</v>
      </c>
      <c r="E31" s="33" t="s">
        <v>181</v>
      </c>
      <c r="F31" s="33" t="s">
        <v>226</v>
      </c>
      <c r="G31" s="33" t="s">
        <v>227</v>
      </c>
      <c r="H31" s="33" t="s">
        <v>81</v>
      </c>
      <c r="I31" s="47" t="s">
        <v>130</v>
      </c>
      <c r="J31" s="48" t="s">
        <v>99</v>
      </c>
      <c r="K31" s="33" t="s">
        <v>143</v>
      </c>
      <c r="L31" s="33" t="s">
        <v>143</v>
      </c>
      <c r="M31" s="33" t="s">
        <v>228</v>
      </c>
      <c r="N31" s="42">
        <v>292</v>
      </c>
      <c r="O31" s="42">
        <v>292</v>
      </c>
      <c r="P31" s="35"/>
      <c r="Q31" s="49">
        <v>1</v>
      </c>
      <c r="R31" s="49">
        <v>411</v>
      </c>
      <c r="S31" s="49">
        <v>1094</v>
      </c>
      <c r="T31" s="49">
        <v>1</v>
      </c>
      <c r="U31" s="49">
        <v>240</v>
      </c>
      <c r="V31" s="49">
        <v>714</v>
      </c>
      <c r="W31" s="33" t="s">
        <v>229</v>
      </c>
      <c r="X31" s="33" t="s">
        <v>186</v>
      </c>
      <c r="Y31" s="35"/>
    </row>
    <row r="32" s="11" customFormat="1" ht="106" customHeight="1" spans="1:1024 1025:16347">
      <c r="A32" s="33">
        <v>26</v>
      </c>
      <c r="B32" s="38" t="s">
        <v>125</v>
      </c>
      <c r="C32" s="38" t="s">
        <v>126</v>
      </c>
      <c r="D32" s="38" t="s">
        <v>180</v>
      </c>
      <c r="E32" s="33" t="s">
        <v>117</v>
      </c>
      <c r="F32" s="33" t="s">
        <v>230</v>
      </c>
      <c r="G32" s="33" t="s">
        <v>231</v>
      </c>
      <c r="H32" s="33" t="s">
        <v>81</v>
      </c>
      <c r="I32" s="47" t="s">
        <v>130</v>
      </c>
      <c r="J32" s="48" t="s">
        <v>99</v>
      </c>
      <c r="K32" s="33" t="s">
        <v>143</v>
      </c>
      <c r="L32" s="33" t="s">
        <v>143</v>
      </c>
      <c r="M32" s="33" t="s">
        <v>232</v>
      </c>
      <c r="N32" s="42">
        <v>350</v>
      </c>
      <c r="O32" s="42">
        <v>350</v>
      </c>
      <c r="P32" s="35"/>
      <c r="Q32" s="33">
        <v>1</v>
      </c>
      <c r="R32" s="33">
        <v>397</v>
      </c>
      <c r="S32" s="33">
        <v>955</v>
      </c>
      <c r="T32" s="33">
        <v>1</v>
      </c>
      <c r="U32" s="33">
        <v>126</v>
      </c>
      <c r="V32" s="33">
        <v>373</v>
      </c>
      <c r="W32" s="33" t="s">
        <v>233</v>
      </c>
      <c r="X32" s="33" t="s">
        <v>186</v>
      </c>
      <c r="Y32" s="35"/>
    </row>
    <row r="33" s="11" customFormat="1" ht="106" customHeight="1" spans="1:25">
      <c r="A33" s="33">
        <v>27</v>
      </c>
      <c r="B33" s="38" t="s">
        <v>75</v>
      </c>
      <c r="C33" s="38" t="s">
        <v>217</v>
      </c>
      <c r="D33" s="38" t="s">
        <v>218</v>
      </c>
      <c r="E33" s="33" t="s">
        <v>88</v>
      </c>
      <c r="F33" s="33" t="s">
        <v>234</v>
      </c>
      <c r="G33" s="33" t="s">
        <v>235</v>
      </c>
      <c r="H33" s="33" t="s">
        <v>81</v>
      </c>
      <c r="I33" s="47" t="s">
        <v>130</v>
      </c>
      <c r="J33" s="48" t="s">
        <v>99</v>
      </c>
      <c r="K33" s="33" t="s">
        <v>143</v>
      </c>
      <c r="L33" s="33" t="s">
        <v>143</v>
      </c>
      <c r="M33" s="33" t="s">
        <v>236</v>
      </c>
      <c r="N33" s="42">
        <v>29</v>
      </c>
      <c r="O33" s="42">
        <v>29</v>
      </c>
      <c r="P33" s="35"/>
      <c r="Q33" s="33">
        <v>1</v>
      </c>
      <c r="R33" s="33">
        <v>256</v>
      </c>
      <c r="S33" s="33">
        <v>385</v>
      </c>
      <c r="T33" s="33">
        <v>1</v>
      </c>
      <c r="U33" s="33">
        <v>156</v>
      </c>
      <c r="V33" s="33">
        <v>403</v>
      </c>
      <c r="W33" s="33" t="s">
        <v>237</v>
      </c>
      <c r="X33" s="33" t="s">
        <v>87</v>
      </c>
      <c r="Y33" s="35"/>
    </row>
    <row r="34" s="11" customFormat="1" ht="106" customHeight="1" spans="1:25">
      <c r="A34" s="33">
        <v>28</v>
      </c>
      <c r="B34" s="38" t="s">
        <v>75</v>
      </c>
      <c r="C34" s="38" t="s">
        <v>76</v>
      </c>
      <c r="D34" s="38" t="s">
        <v>77</v>
      </c>
      <c r="E34" s="33" t="s">
        <v>88</v>
      </c>
      <c r="F34" s="33" t="s">
        <v>238</v>
      </c>
      <c r="G34" s="33" t="s">
        <v>239</v>
      </c>
      <c r="H34" s="33" t="s">
        <v>81</v>
      </c>
      <c r="I34" s="47" t="s">
        <v>130</v>
      </c>
      <c r="J34" s="48" t="s">
        <v>121</v>
      </c>
      <c r="K34" s="33" t="s">
        <v>143</v>
      </c>
      <c r="L34" s="33" t="s">
        <v>143</v>
      </c>
      <c r="M34" s="33" t="s">
        <v>240</v>
      </c>
      <c r="N34" s="42">
        <v>61</v>
      </c>
      <c r="O34" s="42">
        <v>61</v>
      </c>
      <c r="P34" s="35"/>
      <c r="Q34" s="33">
        <v>1</v>
      </c>
      <c r="R34" s="33">
        <v>270</v>
      </c>
      <c r="S34" s="33">
        <v>405</v>
      </c>
      <c r="T34" s="33">
        <v>1</v>
      </c>
      <c r="U34" s="33">
        <v>188</v>
      </c>
      <c r="V34" s="33">
        <v>419</v>
      </c>
      <c r="W34" s="33" t="s">
        <v>241</v>
      </c>
      <c r="X34" s="33" t="s">
        <v>87</v>
      </c>
      <c r="Y34" s="35"/>
    </row>
    <row r="35" s="11" customFormat="1" ht="87" customHeight="1" spans="1:25">
      <c r="A35" s="33">
        <v>29</v>
      </c>
      <c r="B35" s="38" t="s">
        <v>125</v>
      </c>
      <c r="C35" s="38" t="s">
        <v>126</v>
      </c>
      <c r="D35" s="38" t="s">
        <v>180</v>
      </c>
      <c r="E35" s="33" t="s">
        <v>181</v>
      </c>
      <c r="F35" s="33" t="s">
        <v>242</v>
      </c>
      <c r="G35" s="33" t="s">
        <v>243</v>
      </c>
      <c r="H35" s="33" t="s">
        <v>91</v>
      </c>
      <c r="I35" s="35" t="s">
        <v>202</v>
      </c>
      <c r="J35" s="50" t="s">
        <v>244</v>
      </c>
      <c r="K35" s="33" t="s">
        <v>143</v>
      </c>
      <c r="L35" s="33" t="s">
        <v>143</v>
      </c>
      <c r="M35" s="35" t="s">
        <v>245</v>
      </c>
      <c r="N35" s="42">
        <v>256</v>
      </c>
      <c r="O35" s="42">
        <v>256</v>
      </c>
      <c r="P35" s="35"/>
      <c r="Q35" s="35">
        <v>1</v>
      </c>
      <c r="R35" s="33">
        <v>465</v>
      </c>
      <c r="S35" s="33">
        <v>1226</v>
      </c>
      <c r="T35" s="33">
        <v>1</v>
      </c>
      <c r="U35" s="33">
        <v>259</v>
      </c>
      <c r="V35" s="33">
        <v>722</v>
      </c>
      <c r="W35" s="35" t="s">
        <v>246</v>
      </c>
      <c r="X35" s="35" t="s">
        <v>247</v>
      </c>
      <c r="Y35" s="33"/>
    </row>
    <row r="36" s="11" customFormat="1" ht="50" customHeight="1" spans="1:25">
      <c r="A36" s="33">
        <v>30</v>
      </c>
      <c r="B36" s="38" t="s">
        <v>125</v>
      </c>
      <c r="C36" s="38" t="s">
        <v>126</v>
      </c>
      <c r="D36" s="38" t="s">
        <v>212</v>
      </c>
      <c r="E36" s="33" t="s">
        <v>248</v>
      </c>
      <c r="F36" s="33" t="s">
        <v>249</v>
      </c>
      <c r="G36" s="35" t="s">
        <v>250</v>
      </c>
      <c r="H36" s="33" t="s">
        <v>91</v>
      </c>
      <c r="I36" s="40" t="s">
        <v>99</v>
      </c>
      <c r="J36" s="40" t="s">
        <v>93</v>
      </c>
      <c r="K36" s="33" t="s">
        <v>143</v>
      </c>
      <c r="L36" s="33" t="s">
        <v>143</v>
      </c>
      <c r="M36" s="35" t="s">
        <v>251</v>
      </c>
      <c r="N36" s="42">
        <v>60</v>
      </c>
      <c r="O36" s="42">
        <v>60</v>
      </c>
      <c r="P36" s="35"/>
      <c r="Q36" s="40">
        <v>2</v>
      </c>
      <c r="R36" s="35">
        <v>80</v>
      </c>
      <c r="S36" s="33">
        <v>153</v>
      </c>
      <c r="T36" s="33">
        <v>0</v>
      </c>
      <c r="U36" s="33">
        <v>15</v>
      </c>
      <c r="V36" s="33">
        <v>38</v>
      </c>
      <c r="W36" s="35" t="s">
        <v>252</v>
      </c>
      <c r="X36" s="35" t="s">
        <v>186</v>
      </c>
      <c r="Y36" s="33"/>
    </row>
    <row r="37" s="11" customFormat="1" ht="117" customHeight="1" spans="1:25">
      <c r="A37" s="33">
        <v>31</v>
      </c>
      <c r="B37" s="38" t="s">
        <v>125</v>
      </c>
      <c r="C37" s="38" t="s">
        <v>126</v>
      </c>
      <c r="D37" s="38" t="s">
        <v>212</v>
      </c>
      <c r="E37" s="33" t="s">
        <v>181</v>
      </c>
      <c r="F37" s="33" t="s">
        <v>242</v>
      </c>
      <c r="G37" s="35" t="s">
        <v>253</v>
      </c>
      <c r="H37" s="33" t="s">
        <v>91</v>
      </c>
      <c r="I37" s="34" t="s">
        <v>99</v>
      </c>
      <c r="J37" s="40" t="s">
        <v>93</v>
      </c>
      <c r="K37" s="33" t="s">
        <v>143</v>
      </c>
      <c r="L37" s="33" t="s">
        <v>143</v>
      </c>
      <c r="M37" s="35" t="s">
        <v>254</v>
      </c>
      <c r="N37" s="42">
        <v>5</v>
      </c>
      <c r="O37" s="42">
        <v>5</v>
      </c>
      <c r="P37" s="35"/>
      <c r="Q37" s="40">
        <v>1</v>
      </c>
      <c r="R37" s="35">
        <v>5</v>
      </c>
      <c r="S37" s="33">
        <v>10</v>
      </c>
      <c r="T37" s="33">
        <v>1</v>
      </c>
      <c r="U37" s="33">
        <v>1</v>
      </c>
      <c r="V37" s="33">
        <v>2</v>
      </c>
      <c r="W37" s="35" t="s">
        <v>255</v>
      </c>
      <c r="X37" s="35" t="s">
        <v>186</v>
      </c>
      <c r="Y37" s="33"/>
    </row>
    <row r="38" s="11" customFormat="1" ht="117" customHeight="1" spans="1:25">
      <c r="A38" s="33">
        <v>32</v>
      </c>
      <c r="B38" s="38" t="s">
        <v>125</v>
      </c>
      <c r="C38" s="38" t="s">
        <v>126</v>
      </c>
      <c r="D38" s="38" t="s">
        <v>180</v>
      </c>
      <c r="E38" s="33" t="s">
        <v>181</v>
      </c>
      <c r="F38" s="33" t="s">
        <v>242</v>
      </c>
      <c r="G38" s="35" t="s">
        <v>256</v>
      </c>
      <c r="H38" s="33" t="s">
        <v>81</v>
      </c>
      <c r="I38" s="35" t="s">
        <v>202</v>
      </c>
      <c r="J38" s="50" t="s">
        <v>244</v>
      </c>
      <c r="K38" s="33" t="s">
        <v>143</v>
      </c>
      <c r="L38" s="33" t="s">
        <v>143</v>
      </c>
      <c r="M38" s="35" t="s">
        <v>257</v>
      </c>
      <c r="N38" s="42">
        <v>430</v>
      </c>
      <c r="O38" s="42">
        <v>430</v>
      </c>
      <c r="P38" s="35"/>
      <c r="Q38" s="35">
        <v>1</v>
      </c>
      <c r="R38" s="35">
        <v>320</v>
      </c>
      <c r="S38" s="33">
        <v>524</v>
      </c>
      <c r="T38" s="33">
        <v>2</v>
      </c>
      <c r="U38" s="33">
        <v>85</v>
      </c>
      <c r="V38" s="33">
        <v>152</v>
      </c>
      <c r="W38" s="35" t="s">
        <v>258</v>
      </c>
      <c r="X38" s="35" t="s">
        <v>186</v>
      </c>
      <c r="Y38" s="33"/>
    </row>
    <row r="39" s="11" customFormat="1" ht="124" customHeight="1" spans="1:25">
      <c r="A39" s="33">
        <v>33</v>
      </c>
      <c r="B39" s="38" t="s">
        <v>125</v>
      </c>
      <c r="C39" s="38" t="s">
        <v>126</v>
      </c>
      <c r="D39" s="38" t="s">
        <v>180</v>
      </c>
      <c r="E39" s="33" t="s">
        <v>181</v>
      </c>
      <c r="F39" s="33" t="s">
        <v>242</v>
      </c>
      <c r="G39" s="35" t="s">
        <v>259</v>
      </c>
      <c r="H39" s="33" t="s">
        <v>81</v>
      </c>
      <c r="I39" s="40" t="s">
        <v>202</v>
      </c>
      <c r="J39" s="40" t="s">
        <v>260</v>
      </c>
      <c r="K39" s="33" t="s">
        <v>143</v>
      </c>
      <c r="L39" s="35" t="s">
        <v>261</v>
      </c>
      <c r="M39" s="35" t="s">
        <v>262</v>
      </c>
      <c r="N39" s="42">
        <v>40</v>
      </c>
      <c r="O39" s="42">
        <v>40</v>
      </c>
      <c r="P39" s="35"/>
      <c r="Q39" s="40">
        <v>1</v>
      </c>
      <c r="R39" s="33">
        <v>465</v>
      </c>
      <c r="S39" s="33">
        <v>1226</v>
      </c>
      <c r="T39" s="33">
        <v>1</v>
      </c>
      <c r="U39" s="33">
        <v>259</v>
      </c>
      <c r="V39" s="33">
        <v>722</v>
      </c>
      <c r="W39" s="35" t="s">
        <v>263</v>
      </c>
      <c r="X39" s="35" t="s">
        <v>186</v>
      </c>
      <c r="Y39" s="33"/>
    </row>
    <row r="40" s="9" customFormat="1" ht="135" customHeight="1" spans="1:25">
      <c r="A40" s="33">
        <v>34</v>
      </c>
      <c r="B40" s="38" t="s">
        <v>125</v>
      </c>
      <c r="C40" s="38" t="s">
        <v>173</v>
      </c>
      <c r="D40" s="38" t="s">
        <v>174</v>
      </c>
      <c r="E40" s="33" t="s">
        <v>264</v>
      </c>
      <c r="F40" s="33" t="s">
        <v>264</v>
      </c>
      <c r="G40" s="33" t="s">
        <v>265</v>
      </c>
      <c r="H40" s="33" t="s">
        <v>91</v>
      </c>
      <c r="I40" s="40" t="s">
        <v>92</v>
      </c>
      <c r="J40" s="40" t="s">
        <v>131</v>
      </c>
      <c r="K40" s="33" t="s">
        <v>143</v>
      </c>
      <c r="L40" s="33" t="s">
        <v>266</v>
      </c>
      <c r="M40" s="33" t="s">
        <v>267</v>
      </c>
      <c r="N40" s="37">
        <v>260.12</v>
      </c>
      <c r="O40" s="37">
        <v>260.12</v>
      </c>
      <c r="P40" s="35"/>
      <c r="Q40" s="33">
        <v>50</v>
      </c>
      <c r="R40" s="33">
        <v>2000</v>
      </c>
      <c r="S40" s="33">
        <v>6000</v>
      </c>
      <c r="T40" s="33">
        <v>20</v>
      </c>
      <c r="U40" s="33">
        <v>40</v>
      </c>
      <c r="V40" s="33">
        <v>60</v>
      </c>
      <c r="W40" s="33" t="s">
        <v>268</v>
      </c>
      <c r="X40" s="33" t="s">
        <v>146</v>
      </c>
      <c r="Y40" s="35"/>
    </row>
    <row r="41" s="9" customFormat="1" ht="67" customHeight="1" spans="1:25">
      <c r="A41" s="33">
        <v>35</v>
      </c>
      <c r="B41" s="38" t="s">
        <v>75</v>
      </c>
      <c r="C41" s="38" t="s">
        <v>76</v>
      </c>
      <c r="D41" s="38" t="s">
        <v>108</v>
      </c>
      <c r="E41" s="33" t="s">
        <v>264</v>
      </c>
      <c r="F41" s="33" t="s">
        <v>264</v>
      </c>
      <c r="G41" s="35" t="s">
        <v>269</v>
      </c>
      <c r="H41" s="33" t="s">
        <v>81</v>
      </c>
      <c r="I41" s="33" t="s">
        <v>270</v>
      </c>
      <c r="J41" s="33" t="s">
        <v>190</v>
      </c>
      <c r="K41" s="33" t="s">
        <v>271</v>
      </c>
      <c r="L41" s="33" t="s">
        <v>271</v>
      </c>
      <c r="M41" s="33" t="s">
        <v>272</v>
      </c>
      <c r="N41" s="37">
        <v>62.479977</v>
      </c>
      <c r="O41" s="37">
        <v>62.479977</v>
      </c>
      <c r="P41" s="35"/>
      <c r="Q41" s="33">
        <v>90</v>
      </c>
      <c r="R41" s="33">
        <v>36540</v>
      </c>
      <c r="S41" s="33">
        <v>110000</v>
      </c>
      <c r="T41" s="33">
        <v>64</v>
      </c>
      <c r="U41" s="33">
        <v>19386</v>
      </c>
      <c r="V41" s="33">
        <v>49949</v>
      </c>
      <c r="W41" s="33" t="s">
        <v>273</v>
      </c>
      <c r="X41" s="33" t="s">
        <v>87</v>
      </c>
      <c r="Y41" s="33"/>
    </row>
    <row r="42" s="9" customFormat="1" ht="81" customHeight="1" spans="1:25">
      <c r="A42" s="33">
        <v>36</v>
      </c>
      <c r="B42" s="38" t="s">
        <v>75</v>
      </c>
      <c r="C42" s="38" t="s">
        <v>76</v>
      </c>
      <c r="D42" s="38" t="s">
        <v>108</v>
      </c>
      <c r="E42" s="33" t="s">
        <v>264</v>
      </c>
      <c r="F42" s="33" t="s">
        <v>264</v>
      </c>
      <c r="G42" s="35" t="s">
        <v>274</v>
      </c>
      <c r="H42" s="33" t="s">
        <v>81</v>
      </c>
      <c r="I42" s="33" t="s">
        <v>275</v>
      </c>
      <c r="J42" s="33" t="s">
        <v>276</v>
      </c>
      <c r="K42" s="33" t="s">
        <v>271</v>
      </c>
      <c r="L42" s="33" t="s">
        <v>271</v>
      </c>
      <c r="M42" s="33" t="s">
        <v>277</v>
      </c>
      <c r="N42" s="37">
        <v>102.141461</v>
      </c>
      <c r="O42" s="37">
        <v>102.141461</v>
      </c>
      <c r="P42" s="35"/>
      <c r="Q42" s="33">
        <v>90</v>
      </c>
      <c r="R42" s="33">
        <v>36540</v>
      </c>
      <c r="S42" s="33">
        <v>110000</v>
      </c>
      <c r="T42" s="33">
        <v>64</v>
      </c>
      <c r="U42" s="33">
        <v>19386</v>
      </c>
      <c r="V42" s="33">
        <v>49949</v>
      </c>
      <c r="W42" s="33" t="s">
        <v>278</v>
      </c>
      <c r="X42" s="33" t="s">
        <v>87</v>
      </c>
      <c r="Y42" s="33"/>
    </row>
    <row r="43" s="9" customFormat="1" ht="61" customHeight="1" spans="1:25">
      <c r="A43" s="33">
        <v>37</v>
      </c>
      <c r="B43" s="38" t="s">
        <v>75</v>
      </c>
      <c r="C43" s="38" t="s">
        <v>76</v>
      </c>
      <c r="D43" s="38" t="s">
        <v>108</v>
      </c>
      <c r="E43" s="33" t="s">
        <v>96</v>
      </c>
      <c r="F43" s="33" t="s">
        <v>279</v>
      </c>
      <c r="G43" s="35" t="s">
        <v>280</v>
      </c>
      <c r="H43" s="33" t="s">
        <v>120</v>
      </c>
      <c r="I43" s="44" t="s">
        <v>130</v>
      </c>
      <c r="J43" s="44" t="s">
        <v>131</v>
      </c>
      <c r="K43" s="33" t="s">
        <v>281</v>
      </c>
      <c r="L43" s="33" t="s">
        <v>281</v>
      </c>
      <c r="M43" s="33" t="s">
        <v>282</v>
      </c>
      <c r="N43" s="37">
        <v>92</v>
      </c>
      <c r="O43" s="37">
        <v>92</v>
      </c>
      <c r="P43" s="35"/>
      <c r="Q43" s="33">
        <v>1</v>
      </c>
      <c r="R43" s="33">
        <v>1177</v>
      </c>
      <c r="S43" s="33">
        <v>2834</v>
      </c>
      <c r="T43" s="33">
        <v>1</v>
      </c>
      <c r="U43" s="33">
        <v>338</v>
      </c>
      <c r="V43" s="33">
        <v>825</v>
      </c>
      <c r="W43" s="33" t="s">
        <v>283</v>
      </c>
      <c r="X43" s="33" t="s">
        <v>87</v>
      </c>
      <c r="Y43" s="33"/>
    </row>
    <row r="44" s="14" customFormat="1" ht="258" customHeight="1" spans="1:25">
      <c r="A44" s="33">
        <v>38</v>
      </c>
      <c r="B44" s="38" t="s">
        <v>75</v>
      </c>
      <c r="C44" s="38" t="s">
        <v>115</v>
      </c>
      <c r="D44" s="38" t="s">
        <v>116</v>
      </c>
      <c r="E44" s="33" t="s">
        <v>284</v>
      </c>
      <c r="F44" s="33" t="s">
        <v>285</v>
      </c>
      <c r="G44" s="35" t="s">
        <v>286</v>
      </c>
      <c r="H44" s="33" t="s">
        <v>120</v>
      </c>
      <c r="I44" s="51" t="s">
        <v>287</v>
      </c>
      <c r="J44" s="52" t="s">
        <v>288</v>
      </c>
      <c r="K44" s="35" t="s">
        <v>281</v>
      </c>
      <c r="L44" s="35" t="s">
        <v>289</v>
      </c>
      <c r="M44" s="33" t="s">
        <v>290</v>
      </c>
      <c r="N44" s="37">
        <v>600</v>
      </c>
      <c r="O44" s="37">
        <v>600</v>
      </c>
      <c r="P44" s="35"/>
      <c r="Q44" s="33">
        <v>17</v>
      </c>
      <c r="R44" s="33">
        <v>12059</v>
      </c>
      <c r="S44" s="33">
        <v>31643</v>
      </c>
      <c r="T44" s="33">
        <v>10</v>
      </c>
      <c r="U44" s="33">
        <v>3962</v>
      </c>
      <c r="V44" s="33">
        <v>9190</v>
      </c>
      <c r="W44" s="35" t="s">
        <v>291</v>
      </c>
      <c r="X44" s="33" t="s">
        <v>87</v>
      </c>
      <c r="Y44" s="33"/>
    </row>
    <row r="45" s="9" customFormat="1" ht="138" customHeight="1" spans="1:25">
      <c r="A45" s="33">
        <v>39</v>
      </c>
      <c r="B45" s="34" t="s">
        <v>75</v>
      </c>
      <c r="C45" s="34" t="s">
        <v>115</v>
      </c>
      <c r="D45" s="34" t="s">
        <v>187</v>
      </c>
      <c r="E45" s="35" t="s">
        <v>292</v>
      </c>
      <c r="F45" s="35" t="s">
        <v>293</v>
      </c>
      <c r="G45" s="35" t="s">
        <v>294</v>
      </c>
      <c r="H45" s="35" t="s">
        <v>81</v>
      </c>
      <c r="I45" s="51" t="s">
        <v>270</v>
      </c>
      <c r="J45" s="51" t="s">
        <v>295</v>
      </c>
      <c r="K45" s="35" t="s">
        <v>289</v>
      </c>
      <c r="L45" s="35" t="s">
        <v>289</v>
      </c>
      <c r="M45" s="35" t="s">
        <v>296</v>
      </c>
      <c r="N45" s="53">
        <v>69.946</v>
      </c>
      <c r="O45" s="53">
        <v>69.946</v>
      </c>
      <c r="P45" s="35"/>
      <c r="Q45" s="35">
        <v>4</v>
      </c>
      <c r="R45" s="35">
        <v>3079</v>
      </c>
      <c r="S45" s="35">
        <v>8226</v>
      </c>
      <c r="T45" s="35">
        <v>4</v>
      </c>
      <c r="U45" s="35">
        <v>1167</v>
      </c>
      <c r="V45" s="35">
        <v>2845</v>
      </c>
      <c r="W45" s="35" t="s">
        <v>297</v>
      </c>
      <c r="X45" s="35" t="s">
        <v>87</v>
      </c>
      <c r="Y45" s="35"/>
    </row>
    <row r="46" s="15" customFormat="1" ht="132" customHeight="1" spans="1:25">
      <c r="A46" s="33">
        <v>40</v>
      </c>
      <c r="B46" s="34" t="s">
        <v>75</v>
      </c>
      <c r="C46" s="34" t="s">
        <v>115</v>
      </c>
      <c r="D46" s="34" t="s">
        <v>116</v>
      </c>
      <c r="E46" s="35" t="s">
        <v>298</v>
      </c>
      <c r="F46" s="35" t="s">
        <v>299</v>
      </c>
      <c r="G46" s="35" t="s">
        <v>300</v>
      </c>
      <c r="H46" s="35" t="s">
        <v>81</v>
      </c>
      <c r="I46" s="51" t="s">
        <v>301</v>
      </c>
      <c r="J46" s="51" t="s">
        <v>302</v>
      </c>
      <c r="K46" s="35" t="s">
        <v>289</v>
      </c>
      <c r="L46" s="35" t="s">
        <v>289</v>
      </c>
      <c r="M46" s="35" t="s">
        <v>303</v>
      </c>
      <c r="N46" s="53">
        <v>494.9263</v>
      </c>
      <c r="O46" s="53">
        <v>494.9263</v>
      </c>
      <c r="P46" s="35"/>
      <c r="Q46" s="35">
        <v>23</v>
      </c>
      <c r="R46" s="35">
        <v>11692</v>
      </c>
      <c r="S46" s="35">
        <v>29864</v>
      </c>
      <c r="T46" s="35">
        <v>23</v>
      </c>
      <c r="U46" s="35">
        <v>4672</v>
      </c>
      <c r="V46" s="35">
        <v>12222</v>
      </c>
      <c r="W46" s="35" t="s">
        <v>304</v>
      </c>
      <c r="X46" s="35" t="s">
        <v>87</v>
      </c>
      <c r="Y46" s="35"/>
    </row>
    <row r="47" s="16" customFormat="1" ht="112" customHeight="1" spans="1:25">
      <c r="A47" s="33">
        <v>41</v>
      </c>
      <c r="B47" s="34" t="s">
        <v>75</v>
      </c>
      <c r="C47" s="34" t="s">
        <v>115</v>
      </c>
      <c r="D47" s="34" t="s">
        <v>116</v>
      </c>
      <c r="E47" s="35" t="s">
        <v>305</v>
      </c>
      <c r="F47" s="35" t="s">
        <v>306</v>
      </c>
      <c r="G47" s="35" t="s">
        <v>307</v>
      </c>
      <c r="H47" s="35" t="s">
        <v>81</v>
      </c>
      <c r="I47" s="51" t="s">
        <v>287</v>
      </c>
      <c r="J47" s="35" t="s">
        <v>308</v>
      </c>
      <c r="K47" s="35" t="s">
        <v>289</v>
      </c>
      <c r="L47" s="35" t="s">
        <v>289</v>
      </c>
      <c r="M47" s="35" t="s">
        <v>309</v>
      </c>
      <c r="N47" s="35">
        <v>171.895905</v>
      </c>
      <c r="O47" s="35">
        <v>171.895905</v>
      </c>
      <c r="P47" s="35"/>
      <c r="Q47" s="35">
        <v>90</v>
      </c>
      <c r="R47" s="33">
        <v>36540</v>
      </c>
      <c r="S47" s="33">
        <v>110000</v>
      </c>
      <c r="T47" s="33">
        <v>64</v>
      </c>
      <c r="U47" s="33">
        <v>19386</v>
      </c>
      <c r="V47" s="33">
        <v>49949</v>
      </c>
      <c r="W47" s="35" t="s">
        <v>310</v>
      </c>
      <c r="X47" s="35" t="s">
        <v>87</v>
      </c>
      <c r="Y47" s="35"/>
    </row>
    <row r="48" s="9" customFormat="1" ht="74" customHeight="1" spans="1:25">
      <c r="A48" s="33">
        <v>42</v>
      </c>
      <c r="B48" s="38" t="s">
        <v>125</v>
      </c>
      <c r="C48" s="38" t="s">
        <v>173</v>
      </c>
      <c r="D48" s="38" t="s">
        <v>311</v>
      </c>
      <c r="E48" s="33" t="s">
        <v>312</v>
      </c>
      <c r="F48" s="33" t="s">
        <v>313</v>
      </c>
      <c r="G48" s="35" t="s">
        <v>314</v>
      </c>
      <c r="H48" s="33" t="s">
        <v>81</v>
      </c>
      <c r="I48" s="33" t="s">
        <v>315</v>
      </c>
      <c r="J48" s="33" t="s">
        <v>302</v>
      </c>
      <c r="K48" s="33" t="s">
        <v>316</v>
      </c>
      <c r="L48" s="33" t="s">
        <v>316</v>
      </c>
      <c r="M48" s="33" t="s">
        <v>317</v>
      </c>
      <c r="N48" s="37">
        <v>300</v>
      </c>
      <c r="O48" s="37">
        <v>300</v>
      </c>
      <c r="P48" s="35"/>
      <c r="Q48" s="33">
        <v>20</v>
      </c>
      <c r="R48" s="35">
        <v>240</v>
      </c>
      <c r="S48" s="35">
        <v>780</v>
      </c>
      <c r="T48" s="35">
        <v>20</v>
      </c>
      <c r="U48" s="35">
        <v>60</v>
      </c>
      <c r="V48" s="35">
        <v>192</v>
      </c>
      <c r="W48" s="33" t="s">
        <v>318</v>
      </c>
      <c r="X48" s="33" t="s">
        <v>319</v>
      </c>
      <c r="Y48" s="33"/>
    </row>
    <row r="49" s="9" customFormat="1" ht="73" customHeight="1" spans="1:25">
      <c r="A49" s="33">
        <v>43</v>
      </c>
      <c r="B49" s="38" t="s">
        <v>75</v>
      </c>
      <c r="C49" s="38" t="s">
        <v>76</v>
      </c>
      <c r="D49" s="38" t="s">
        <v>108</v>
      </c>
      <c r="E49" s="33" t="s">
        <v>96</v>
      </c>
      <c r="F49" s="33" t="s">
        <v>320</v>
      </c>
      <c r="G49" s="35" t="s">
        <v>321</v>
      </c>
      <c r="H49" s="33" t="s">
        <v>81</v>
      </c>
      <c r="I49" s="33" t="s">
        <v>315</v>
      </c>
      <c r="J49" s="33" t="s">
        <v>302</v>
      </c>
      <c r="K49" s="33" t="s">
        <v>316</v>
      </c>
      <c r="L49" s="33" t="s">
        <v>316</v>
      </c>
      <c r="M49" s="33" t="s">
        <v>322</v>
      </c>
      <c r="N49" s="37">
        <v>60</v>
      </c>
      <c r="O49" s="37">
        <v>60</v>
      </c>
      <c r="P49" s="35"/>
      <c r="Q49" s="33">
        <v>1</v>
      </c>
      <c r="R49" s="33">
        <v>41</v>
      </c>
      <c r="S49" s="33">
        <v>131</v>
      </c>
      <c r="T49" s="33">
        <v>1</v>
      </c>
      <c r="U49" s="33">
        <v>26</v>
      </c>
      <c r="V49" s="33">
        <v>83</v>
      </c>
      <c r="W49" s="33" t="s">
        <v>323</v>
      </c>
      <c r="X49" s="33" t="s">
        <v>87</v>
      </c>
      <c r="Y49" s="33"/>
    </row>
    <row r="50" s="9" customFormat="1" ht="77" customHeight="1" spans="1:25">
      <c r="A50" s="33">
        <v>44</v>
      </c>
      <c r="B50" s="38" t="s">
        <v>75</v>
      </c>
      <c r="C50" s="38" t="s">
        <v>76</v>
      </c>
      <c r="D50" s="38" t="s">
        <v>108</v>
      </c>
      <c r="E50" s="33" t="s">
        <v>324</v>
      </c>
      <c r="F50" s="33" t="s">
        <v>325</v>
      </c>
      <c r="G50" s="35" t="s">
        <v>326</v>
      </c>
      <c r="H50" s="33" t="s">
        <v>81</v>
      </c>
      <c r="I50" s="33" t="s">
        <v>315</v>
      </c>
      <c r="J50" s="33" t="s">
        <v>302</v>
      </c>
      <c r="K50" s="33" t="s">
        <v>316</v>
      </c>
      <c r="L50" s="33" t="s">
        <v>316</v>
      </c>
      <c r="M50" s="33" t="s">
        <v>327</v>
      </c>
      <c r="N50" s="37">
        <v>156.8658</v>
      </c>
      <c r="O50" s="37">
        <v>156.8658</v>
      </c>
      <c r="P50" s="35"/>
      <c r="Q50" s="33">
        <v>5</v>
      </c>
      <c r="R50" s="33">
        <v>105</v>
      </c>
      <c r="S50" s="33">
        <v>335</v>
      </c>
      <c r="T50" s="33">
        <v>5</v>
      </c>
      <c r="U50" s="33">
        <v>31</v>
      </c>
      <c r="V50" s="33">
        <v>100</v>
      </c>
      <c r="W50" s="33" t="s">
        <v>328</v>
      </c>
      <c r="X50" s="33" t="s">
        <v>87</v>
      </c>
      <c r="Y50" s="33"/>
    </row>
    <row r="51" s="9" customFormat="1" ht="64" customHeight="1" spans="1:25">
      <c r="A51" s="33">
        <v>45</v>
      </c>
      <c r="B51" s="38" t="s">
        <v>75</v>
      </c>
      <c r="C51" s="38" t="s">
        <v>76</v>
      </c>
      <c r="D51" s="38" t="s">
        <v>108</v>
      </c>
      <c r="E51" s="33" t="s">
        <v>329</v>
      </c>
      <c r="F51" s="33" t="s">
        <v>330</v>
      </c>
      <c r="G51" s="35" t="s">
        <v>331</v>
      </c>
      <c r="H51" s="33" t="s">
        <v>81</v>
      </c>
      <c r="I51" s="33" t="s">
        <v>315</v>
      </c>
      <c r="J51" s="33" t="s">
        <v>302</v>
      </c>
      <c r="K51" s="33" t="s">
        <v>316</v>
      </c>
      <c r="L51" s="33" t="s">
        <v>316</v>
      </c>
      <c r="M51" s="33" t="s">
        <v>332</v>
      </c>
      <c r="N51" s="37">
        <v>1397.5166</v>
      </c>
      <c r="O51" s="37">
        <v>1397.5166</v>
      </c>
      <c r="P51" s="35"/>
      <c r="Q51" s="33">
        <v>25</v>
      </c>
      <c r="R51" s="33">
        <v>6988</v>
      </c>
      <c r="S51" s="33">
        <v>20963</v>
      </c>
      <c r="T51" s="33">
        <v>25</v>
      </c>
      <c r="U51" s="33">
        <v>4793</v>
      </c>
      <c r="V51" s="33">
        <v>14379</v>
      </c>
      <c r="W51" s="33" t="s">
        <v>333</v>
      </c>
      <c r="X51" s="33" t="s">
        <v>334</v>
      </c>
      <c r="Y51" s="33"/>
    </row>
    <row r="52" s="9" customFormat="1" ht="65" customHeight="1" spans="1:25">
      <c r="A52" s="33">
        <v>46</v>
      </c>
      <c r="B52" s="38" t="s">
        <v>75</v>
      </c>
      <c r="C52" s="38" t="s">
        <v>76</v>
      </c>
      <c r="D52" s="38" t="s">
        <v>108</v>
      </c>
      <c r="E52" s="33" t="s">
        <v>329</v>
      </c>
      <c r="F52" s="33" t="s">
        <v>335</v>
      </c>
      <c r="G52" s="35" t="s">
        <v>336</v>
      </c>
      <c r="H52" s="33" t="s">
        <v>81</v>
      </c>
      <c r="I52" s="33" t="s">
        <v>315</v>
      </c>
      <c r="J52" s="33" t="s">
        <v>302</v>
      </c>
      <c r="K52" s="33" t="s">
        <v>316</v>
      </c>
      <c r="L52" s="33" t="s">
        <v>316</v>
      </c>
      <c r="M52" s="33" t="s">
        <v>337</v>
      </c>
      <c r="N52" s="37">
        <v>60</v>
      </c>
      <c r="O52" s="37">
        <v>60</v>
      </c>
      <c r="P52" s="35"/>
      <c r="Q52" s="33">
        <v>40</v>
      </c>
      <c r="R52" s="33">
        <v>29</v>
      </c>
      <c r="S52" s="33">
        <v>93</v>
      </c>
      <c r="T52" s="33">
        <v>35</v>
      </c>
      <c r="U52" s="33">
        <v>19</v>
      </c>
      <c r="V52" s="33">
        <v>60</v>
      </c>
      <c r="W52" s="33" t="s">
        <v>338</v>
      </c>
      <c r="X52" s="33" t="s">
        <v>87</v>
      </c>
      <c r="Y52" s="33"/>
    </row>
    <row r="53" s="11" customFormat="1" ht="107" customHeight="1" spans="1:25">
      <c r="A53" s="33">
        <v>47</v>
      </c>
      <c r="B53" s="38" t="s">
        <v>154</v>
      </c>
      <c r="C53" s="38" t="s">
        <v>339</v>
      </c>
      <c r="D53" s="38" t="s">
        <v>340</v>
      </c>
      <c r="E53" s="33" t="s">
        <v>264</v>
      </c>
      <c r="F53" s="33" t="s">
        <v>264</v>
      </c>
      <c r="G53" s="33" t="s">
        <v>341</v>
      </c>
      <c r="H53" s="33" t="s">
        <v>91</v>
      </c>
      <c r="I53" s="44" t="s">
        <v>92</v>
      </c>
      <c r="J53" s="44" t="s">
        <v>131</v>
      </c>
      <c r="K53" s="33" t="s">
        <v>342</v>
      </c>
      <c r="L53" s="33" t="s">
        <v>342</v>
      </c>
      <c r="M53" s="33" t="s">
        <v>343</v>
      </c>
      <c r="N53" s="42">
        <v>600</v>
      </c>
      <c r="O53" s="42">
        <v>600</v>
      </c>
      <c r="P53" s="35"/>
      <c r="Q53" s="33">
        <v>90</v>
      </c>
      <c r="R53" s="33">
        <v>6200</v>
      </c>
      <c r="S53" s="33">
        <v>12500</v>
      </c>
      <c r="T53" s="33">
        <v>64</v>
      </c>
      <c r="U53" s="33">
        <v>6200</v>
      </c>
      <c r="V53" s="33">
        <v>12500</v>
      </c>
      <c r="W53" s="33" t="s">
        <v>344</v>
      </c>
      <c r="X53" s="33" t="s">
        <v>146</v>
      </c>
      <c r="Y53" s="33"/>
    </row>
    <row r="54" s="11" customFormat="1" ht="67" customHeight="1" spans="1:25">
      <c r="A54" s="33">
        <v>48</v>
      </c>
      <c r="B54" s="38" t="s">
        <v>125</v>
      </c>
      <c r="C54" s="38" t="s">
        <v>126</v>
      </c>
      <c r="D54" s="38" t="s">
        <v>212</v>
      </c>
      <c r="E54" s="33" t="s">
        <v>345</v>
      </c>
      <c r="F54" s="33" t="s">
        <v>346</v>
      </c>
      <c r="G54" s="33" t="s">
        <v>347</v>
      </c>
      <c r="H54" s="33" t="s">
        <v>91</v>
      </c>
      <c r="I54" s="33" t="s">
        <v>130</v>
      </c>
      <c r="J54" s="33" t="s">
        <v>131</v>
      </c>
      <c r="K54" s="33" t="s">
        <v>348</v>
      </c>
      <c r="L54" s="33" t="s">
        <v>348</v>
      </c>
      <c r="M54" s="33" t="s">
        <v>349</v>
      </c>
      <c r="N54" s="42">
        <v>100</v>
      </c>
      <c r="O54" s="42">
        <v>100</v>
      </c>
      <c r="P54" s="35"/>
      <c r="Q54" s="33">
        <v>1</v>
      </c>
      <c r="R54" s="33">
        <v>291</v>
      </c>
      <c r="S54" s="33">
        <v>649</v>
      </c>
      <c r="T54" s="33">
        <v>1</v>
      </c>
      <c r="U54" s="33">
        <v>118</v>
      </c>
      <c r="V54" s="33">
        <v>258</v>
      </c>
      <c r="W54" s="33" t="s">
        <v>350</v>
      </c>
      <c r="X54" s="33" t="s">
        <v>319</v>
      </c>
      <c r="Y54" s="33"/>
    </row>
    <row r="55" s="11" customFormat="1" ht="67" customHeight="1" spans="1:25">
      <c r="A55" s="33">
        <v>49</v>
      </c>
      <c r="B55" s="38" t="s">
        <v>125</v>
      </c>
      <c r="C55" s="38" t="s">
        <v>173</v>
      </c>
      <c r="D55" s="38" t="s">
        <v>174</v>
      </c>
      <c r="E55" s="33" t="s">
        <v>345</v>
      </c>
      <c r="F55" s="33" t="s">
        <v>346</v>
      </c>
      <c r="G55" s="33" t="s">
        <v>351</v>
      </c>
      <c r="H55" s="33" t="s">
        <v>91</v>
      </c>
      <c r="I55" s="33" t="s">
        <v>121</v>
      </c>
      <c r="J55" s="40" t="s">
        <v>93</v>
      </c>
      <c r="K55" s="33" t="s">
        <v>348</v>
      </c>
      <c r="L55" s="33" t="s">
        <v>348</v>
      </c>
      <c r="M55" s="33" t="s">
        <v>352</v>
      </c>
      <c r="N55" s="42">
        <v>40</v>
      </c>
      <c r="O55" s="42">
        <v>40</v>
      </c>
      <c r="P55" s="35"/>
      <c r="Q55" s="33">
        <v>1</v>
      </c>
      <c r="R55" s="33">
        <v>200</v>
      </c>
      <c r="S55" s="33">
        <v>430</v>
      </c>
      <c r="T55" s="33">
        <v>1</v>
      </c>
      <c r="U55" s="33">
        <v>80</v>
      </c>
      <c r="V55" s="33">
        <v>160</v>
      </c>
      <c r="W55" s="33" t="s">
        <v>353</v>
      </c>
      <c r="X55" s="33" t="s">
        <v>319</v>
      </c>
      <c r="Y55" s="33"/>
    </row>
    <row r="56" s="11" customFormat="1" ht="54" customHeight="1" spans="1:25">
      <c r="A56" s="33">
        <v>50</v>
      </c>
      <c r="B56" s="38" t="s">
        <v>125</v>
      </c>
      <c r="C56" s="38" t="s">
        <v>173</v>
      </c>
      <c r="D56" s="38" t="s">
        <v>174</v>
      </c>
      <c r="E56" s="33" t="s">
        <v>354</v>
      </c>
      <c r="F56" s="33" t="s">
        <v>355</v>
      </c>
      <c r="G56" s="33" t="s">
        <v>356</v>
      </c>
      <c r="H56" s="33" t="s">
        <v>91</v>
      </c>
      <c r="I56" s="33" t="s">
        <v>121</v>
      </c>
      <c r="J56" s="40" t="s">
        <v>93</v>
      </c>
      <c r="K56" s="33" t="s">
        <v>348</v>
      </c>
      <c r="L56" s="33" t="s">
        <v>348</v>
      </c>
      <c r="M56" s="33" t="s">
        <v>357</v>
      </c>
      <c r="N56" s="42">
        <v>400</v>
      </c>
      <c r="O56" s="42">
        <v>400</v>
      </c>
      <c r="P56" s="35"/>
      <c r="Q56" s="33">
        <v>81</v>
      </c>
      <c r="R56" s="33">
        <v>9000</v>
      </c>
      <c r="S56" s="33">
        <v>21000</v>
      </c>
      <c r="T56" s="33">
        <v>81</v>
      </c>
      <c r="U56" s="33">
        <v>2400</v>
      </c>
      <c r="V56" s="33">
        <v>5500</v>
      </c>
      <c r="W56" s="33" t="s">
        <v>358</v>
      </c>
      <c r="X56" s="33" t="s">
        <v>319</v>
      </c>
      <c r="Y56" s="33"/>
    </row>
    <row r="57" s="11" customFormat="1" ht="65" customHeight="1" spans="1:25">
      <c r="A57" s="33">
        <v>51</v>
      </c>
      <c r="B57" s="38" t="s">
        <v>125</v>
      </c>
      <c r="C57" s="38" t="s">
        <v>173</v>
      </c>
      <c r="D57" s="38" t="s">
        <v>359</v>
      </c>
      <c r="E57" s="33" t="s">
        <v>360</v>
      </c>
      <c r="F57" s="33" t="s">
        <v>361</v>
      </c>
      <c r="G57" s="33" t="s">
        <v>362</v>
      </c>
      <c r="H57" s="33" t="s">
        <v>91</v>
      </c>
      <c r="I57" s="33" t="s">
        <v>244</v>
      </c>
      <c r="J57" s="33" t="s">
        <v>363</v>
      </c>
      <c r="K57" s="33" t="s">
        <v>348</v>
      </c>
      <c r="L57" s="33" t="s">
        <v>348</v>
      </c>
      <c r="M57" s="33" t="s">
        <v>364</v>
      </c>
      <c r="N57" s="42">
        <v>50</v>
      </c>
      <c r="O57" s="42">
        <v>50</v>
      </c>
      <c r="P57" s="35"/>
      <c r="Q57" s="33">
        <v>1</v>
      </c>
      <c r="R57" s="33">
        <v>400</v>
      </c>
      <c r="S57" s="33">
        <v>800</v>
      </c>
      <c r="T57" s="33">
        <v>1</v>
      </c>
      <c r="U57" s="33">
        <v>30</v>
      </c>
      <c r="V57" s="33">
        <v>60</v>
      </c>
      <c r="W57" s="33" t="s">
        <v>365</v>
      </c>
      <c r="X57" s="33" t="s">
        <v>366</v>
      </c>
      <c r="Y57" s="33"/>
    </row>
    <row r="58" s="11" customFormat="1" ht="69" customHeight="1" spans="1:25">
      <c r="A58" s="33">
        <v>52</v>
      </c>
      <c r="B58" s="38" t="s">
        <v>125</v>
      </c>
      <c r="C58" s="38" t="s">
        <v>164</v>
      </c>
      <c r="D58" s="38" t="s">
        <v>165</v>
      </c>
      <c r="E58" s="33" t="s">
        <v>367</v>
      </c>
      <c r="F58" s="33" t="s">
        <v>368</v>
      </c>
      <c r="G58" s="33" t="s">
        <v>369</v>
      </c>
      <c r="H58" s="33" t="s">
        <v>91</v>
      </c>
      <c r="I58" s="33" t="s">
        <v>244</v>
      </c>
      <c r="J58" s="33" t="s">
        <v>370</v>
      </c>
      <c r="K58" s="33" t="s">
        <v>348</v>
      </c>
      <c r="L58" s="33" t="s">
        <v>348</v>
      </c>
      <c r="M58" s="33" t="s">
        <v>371</v>
      </c>
      <c r="N58" s="42">
        <v>25</v>
      </c>
      <c r="O58" s="42">
        <v>25</v>
      </c>
      <c r="P58" s="35"/>
      <c r="Q58" s="33">
        <v>1</v>
      </c>
      <c r="R58" s="33">
        <v>350</v>
      </c>
      <c r="S58" s="33">
        <v>800</v>
      </c>
      <c r="T58" s="33">
        <v>1</v>
      </c>
      <c r="U58" s="33">
        <v>30</v>
      </c>
      <c r="V58" s="33">
        <v>60</v>
      </c>
      <c r="W58" s="33" t="s">
        <v>372</v>
      </c>
      <c r="X58" s="33" t="s">
        <v>373</v>
      </c>
      <c r="Y58" s="33"/>
    </row>
    <row r="59" s="11" customFormat="1" ht="57" customHeight="1" spans="1:25">
      <c r="A59" s="33">
        <v>53</v>
      </c>
      <c r="B59" s="38" t="s">
        <v>125</v>
      </c>
      <c r="C59" s="38" t="s">
        <v>126</v>
      </c>
      <c r="D59" s="38" t="s">
        <v>374</v>
      </c>
      <c r="E59" s="33" t="s">
        <v>375</v>
      </c>
      <c r="F59" s="33" t="s">
        <v>376</v>
      </c>
      <c r="G59" s="33" t="s">
        <v>377</v>
      </c>
      <c r="H59" s="33" t="s">
        <v>91</v>
      </c>
      <c r="I59" s="33" t="s">
        <v>130</v>
      </c>
      <c r="J59" s="33" t="s">
        <v>93</v>
      </c>
      <c r="K59" s="33" t="s">
        <v>348</v>
      </c>
      <c r="L59" s="33" t="s">
        <v>348</v>
      </c>
      <c r="M59" s="33" t="s">
        <v>378</v>
      </c>
      <c r="N59" s="42">
        <v>8</v>
      </c>
      <c r="O59" s="42">
        <v>8</v>
      </c>
      <c r="P59" s="35"/>
      <c r="Q59" s="33">
        <v>1</v>
      </c>
      <c r="R59" s="33">
        <v>15</v>
      </c>
      <c r="S59" s="33">
        <v>30</v>
      </c>
      <c r="T59" s="33">
        <v>1</v>
      </c>
      <c r="U59" s="33">
        <v>5</v>
      </c>
      <c r="V59" s="33">
        <v>10</v>
      </c>
      <c r="W59" s="33" t="s">
        <v>379</v>
      </c>
      <c r="X59" s="33" t="s">
        <v>380</v>
      </c>
      <c r="Y59" s="33"/>
    </row>
    <row r="60" s="11" customFormat="1" ht="57" customHeight="1" spans="1:25">
      <c r="A60" s="33">
        <v>54</v>
      </c>
      <c r="B60" s="38" t="s">
        <v>125</v>
      </c>
      <c r="C60" s="38" t="s">
        <v>126</v>
      </c>
      <c r="D60" s="38" t="s">
        <v>212</v>
      </c>
      <c r="E60" s="33" t="s">
        <v>375</v>
      </c>
      <c r="F60" s="33" t="s">
        <v>361</v>
      </c>
      <c r="G60" s="33" t="s">
        <v>381</v>
      </c>
      <c r="H60" s="33" t="s">
        <v>91</v>
      </c>
      <c r="I60" s="33" t="s">
        <v>130</v>
      </c>
      <c r="J60" s="33" t="s">
        <v>93</v>
      </c>
      <c r="K60" s="33" t="s">
        <v>348</v>
      </c>
      <c r="L60" s="33" t="s">
        <v>348</v>
      </c>
      <c r="M60" s="33" t="s">
        <v>382</v>
      </c>
      <c r="N60" s="42">
        <v>8</v>
      </c>
      <c r="O60" s="42">
        <v>8</v>
      </c>
      <c r="P60" s="35"/>
      <c r="Q60" s="33">
        <v>1</v>
      </c>
      <c r="R60" s="33">
        <v>204</v>
      </c>
      <c r="S60" s="33">
        <v>500</v>
      </c>
      <c r="T60" s="33">
        <v>1</v>
      </c>
      <c r="U60" s="33">
        <v>15</v>
      </c>
      <c r="V60" s="33">
        <v>30</v>
      </c>
      <c r="W60" s="33" t="s">
        <v>383</v>
      </c>
      <c r="X60" s="33" t="s">
        <v>384</v>
      </c>
      <c r="Y60" s="33"/>
    </row>
    <row r="61" s="11" customFormat="1" ht="57" customHeight="1" spans="1:25">
      <c r="A61" s="33">
        <v>55</v>
      </c>
      <c r="B61" s="38" t="s">
        <v>125</v>
      </c>
      <c r="C61" s="38" t="s">
        <v>126</v>
      </c>
      <c r="D61" s="38" t="s">
        <v>374</v>
      </c>
      <c r="E61" s="33" t="s">
        <v>367</v>
      </c>
      <c r="F61" s="33" t="s">
        <v>368</v>
      </c>
      <c r="G61" s="33" t="s">
        <v>385</v>
      </c>
      <c r="H61" s="33" t="s">
        <v>91</v>
      </c>
      <c r="I61" s="33" t="s">
        <v>130</v>
      </c>
      <c r="J61" s="33" t="s">
        <v>93</v>
      </c>
      <c r="K61" s="33" t="s">
        <v>348</v>
      </c>
      <c r="L61" s="33" t="s">
        <v>348</v>
      </c>
      <c r="M61" s="33" t="s">
        <v>378</v>
      </c>
      <c r="N61" s="42">
        <v>8</v>
      </c>
      <c r="O61" s="42">
        <v>8</v>
      </c>
      <c r="P61" s="35"/>
      <c r="Q61" s="33">
        <v>1</v>
      </c>
      <c r="R61" s="33">
        <v>1</v>
      </c>
      <c r="S61" s="33">
        <v>2</v>
      </c>
      <c r="T61" s="33">
        <v>1</v>
      </c>
      <c r="U61" s="33">
        <v>1</v>
      </c>
      <c r="V61" s="33">
        <v>2</v>
      </c>
      <c r="W61" s="33" t="s">
        <v>386</v>
      </c>
      <c r="X61" s="33" t="s">
        <v>319</v>
      </c>
      <c r="Y61" s="33"/>
    </row>
    <row r="62" s="11" customFormat="1" ht="57" customHeight="1" spans="1:25">
      <c r="A62" s="33">
        <v>56</v>
      </c>
      <c r="B62" s="38" t="s">
        <v>125</v>
      </c>
      <c r="C62" s="38" t="s">
        <v>126</v>
      </c>
      <c r="D62" s="38" t="s">
        <v>374</v>
      </c>
      <c r="E62" s="33" t="s">
        <v>387</v>
      </c>
      <c r="F62" s="33" t="s">
        <v>388</v>
      </c>
      <c r="G62" s="33" t="s">
        <v>389</v>
      </c>
      <c r="H62" s="33" t="s">
        <v>91</v>
      </c>
      <c r="I62" s="33" t="s">
        <v>130</v>
      </c>
      <c r="J62" s="33" t="s">
        <v>93</v>
      </c>
      <c r="K62" s="33" t="s">
        <v>348</v>
      </c>
      <c r="L62" s="33" t="s">
        <v>348</v>
      </c>
      <c r="M62" s="33" t="s">
        <v>378</v>
      </c>
      <c r="N62" s="42">
        <v>8</v>
      </c>
      <c r="O62" s="42">
        <v>8</v>
      </c>
      <c r="P62" s="35"/>
      <c r="Q62" s="33">
        <v>1</v>
      </c>
      <c r="R62" s="33">
        <v>1</v>
      </c>
      <c r="S62" s="33">
        <v>4</v>
      </c>
      <c r="T62" s="33">
        <v>1</v>
      </c>
      <c r="U62" s="33">
        <v>1</v>
      </c>
      <c r="V62" s="33">
        <v>4</v>
      </c>
      <c r="W62" s="33" t="s">
        <v>386</v>
      </c>
      <c r="X62" s="33" t="s">
        <v>390</v>
      </c>
      <c r="Y62" s="33"/>
    </row>
    <row r="63" s="11" customFormat="1" ht="57" customHeight="1" spans="1:25">
      <c r="A63" s="33">
        <v>57</v>
      </c>
      <c r="B63" s="38" t="s">
        <v>125</v>
      </c>
      <c r="C63" s="38" t="s">
        <v>126</v>
      </c>
      <c r="D63" s="38" t="s">
        <v>374</v>
      </c>
      <c r="E63" s="33" t="s">
        <v>375</v>
      </c>
      <c r="F63" s="33" t="s">
        <v>391</v>
      </c>
      <c r="G63" s="33" t="s">
        <v>392</v>
      </c>
      <c r="H63" s="33" t="s">
        <v>91</v>
      </c>
      <c r="I63" s="33" t="s">
        <v>130</v>
      </c>
      <c r="J63" s="33" t="s">
        <v>93</v>
      </c>
      <c r="K63" s="33" t="s">
        <v>348</v>
      </c>
      <c r="L63" s="33" t="s">
        <v>348</v>
      </c>
      <c r="M63" s="33" t="s">
        <v>393</v>
      </c>
      <c r="N63" s="42">
        <v>8</v>
      </c>
      <c r="O63" s="42">
        <v>8</v>
      </c>
      <c r="P63" s="35"/>
      <c r="Q63" s="33">
        <v>1</v>
      </c>
      <c r="R63" s="33">
        <v>15</v>
      </c>
      <c r="S63" s="33">
        <v>35</v>
      </c>
      <c r="T63" s="33">
        <v>1</v>
      </c>
      <c r="U63" s="33">
        <v>4</v>
      </c>
      <c r="V63" s="33">
        <v>9</v>
      </c>
      <c r="W63" s="33" t="s">
        <v>386</v>
      </c>
      <c r="X63" s="33" t="s">
        <v>390</v>
      </c>
      <c r="Y63" s="33"/>
    </row>
    <row r="64" s="11" customFormat="1" ht="57" customHeight="1" spans="1:25">
      <c r="A64" s="33">
        <v>58</v>
      </c>
      <c r="B64" s="38" t="s">
        <v>125</v>
      </c>
      <c r="C64" s="38" t="s">
        <v>126</v>
      </c>
      <c r="D64" s="38" t="s">
        <v>374</v>
      </c>
      <c r="E64" s="33" t="s">
        <v>387</v>
      </c>
      <c r="F64" s="33" t="s">
        <v>394</v>
      </c>
      <c r="G64" s="33" t="s">
        <v>395</v>
      </c>
      <c r="H64" s="33" t="s">
        <v>91</v>
      </c>
      <c r="I64" s="33" t="s">
        <v>130</v>
      </c>
      <c r="J64" s="33" t="s">
        <v>93</v>
      </c>
      <c r="K64" s="33" t="s">
        <v>348</v>
      </c>
      <c r="L64" s="33" t="s">
        <v>348</v>
      </c>
      <c r="M64" s="33" t="s">
        <v>393</v>
      </c>
      <c r="N64" s="42">
        <v>8</v>
      </c>
      <c r="O64" s="42">
        <v>8</v>
      </c>
      <c r="P64" s="35"/>
      <c r="Q64" s="33">
        <v>1</v>
      </c>
      <c r="R64" s="33">
        <v>1</v>
      </c>
      <c r="S64" s="33">
        <v>4</v>
      </c>
      <c r="T64" s="33">
        <v>1</v>
      </c>
      <c r="U64" s="33">
        <v>1</v>
      </c>
      <c r="V64" s="33">
        <v>4</v>
      </c>
      <c r="W64" s="33" t="s">
        <v>386</v>
      </c>
      <c r="X64" s="33" t="s">
        <v>390</v>
      </c>
      <c r="Y64" s="33"/>
    </row>
    <row r="65" s="11" customFormat="1" ht="57" customHeight="1" spans="1:25">
      <c r="A65" s="33">
        <v>59</v>
      </c>
      <c r="B65" s="38" t="s">
        <v>125</v>
      </c>
      <c r="C65" s="38" t="s">
        <v>126</v>
      </c>
      <c r="D65" s="38" t="s">
        <v>374</v>
      </c>
      <c r="E65" s="33" t="s">
        <v>387</v>
      </c>
      <c r="F65" s="33" t="s">
        <v>394</v>
      </c>
      <c r="G65" s="33" t="s">
        <v>396</v>
      </c>
      <c r="H65" s="33" t="s">
        <v>91</v>
      </c>
      <c r="I65" s="33" t="s">
        <v>130</v>
      </c>
      <c r="J65" s="33" t="s">
        <v>93</v>
      </c>
      <c r="K65" s="33" t="s">
        <v>348</v>
      </c>
      <c r="L65" s="33" t="s">
        <v>348</v>
      </c>
      <c r="M65" s="33" t="s">
        <v>378</v>
      </c>
      <c r="N65" s="42">
        <v>8</v>
      </c>
      <c r="O65" s="42">
        <v>8</v>
      </c>
      <c r="P65" s="35"/>
      <c r="Q65" s="33">
        <v>1</v>
      </c>
      <c r="R65" s="33">
        <v>1</v>
      </c>
      <c r="S65" s="33">
        <v>2</v>
      </c>
      <c r="T65" s="33">
        <v>1</v>
      </c>
      <c r="U65" s="33">
        <v>1</v>
      </c>
      <c r="V65" s="33">
        <v>2</v>
      </c>
      <c r="W65" s="33" t="s">
        <v>397</v>
      </c>
      <c r="X65" s="33" t="s">
        <v>319</v>
      </c>
      <c r="Y65" s="35"/>
    </row>
    <row r="66" s="10" customFormat="1" ht="60" customHeight="1" spans="1:25">
      <c r="A66" s="33">
        <v>60</v>
      </c>
      <c r="B66" s="38" t="s">
        <v>125</v>
      </c>
      <c r="C66" s="38" t="s">
        <v>126</v>
      </c>
      <c r="D66" s="38" t="s">
        <v>374</v>
      </c>
      <c r="E66" s="33" t="s">
        <v>387</v>
      </c>
      <c r="F66" s="33" t="s">
        <v>398</v>
      </c>
      <c r="G66" s="33" t="s">
        <v>399</v>
      </c>
      <c r="H66" s="33" t="s">
        <v>91</v>
      </c>
      <c r="I66" s="33" t="s">
        <v>130</v>
      </c>
      <c r="J66" s="33" t="s">
        <v>93</v>
      </c>
      <c r="K66" s="33" t="s">
        <v>348</v>
      </c>
      <c r="L66" s="33" t="s">
        <v>348</v>
      </c>
      <c r="M66" s="33" t="s">
        <v>378</v>
      </c>
      <c r="N66" s="39">
        <v>8</v>
      </c>
      <c r="O66" s="39">
        <v>8</v>
      </c>
      <c r="P66" s="35"/>
      <c r="Q66" s="33">
        <v>1</v>
      </c>
      <c r="R66" s="33">
        <v>1</v>
      </c>
      <c r="S66" s="33">
        <v>3</v>
      </c>
      <c r="T66" s="33">
        <v>1</v>
      </c>
      <c r="U66" s="33">
        <v>1</v>
      </c>
      <c r="V66" s="33">
        <v>3</v>
      </c>
      <c r="W66" s="33" t="s">
        <v>379</v>
      </c>
      <c r="X66" s="33" t="s">
        <v>390</v>
      </c>
      <c r="Y66" s="33"/>
    </row>
    <row r="67" s="11" customFormat="1" ht="124" customHeight="1" spans="1:25">
      <c r="A67" s="33">
        <v>61</v>
      </c>
      <c r="B67" s="38" t="s">
        <v>75</v>
      </c>
      <c r="C67" s="38" t="s">
        <v>115</v>
      </c>
      <c r="D67" s="38" t="s">
        <v>187</v>
      </c>
      <c r="E67" s="33" t="s">
        <v>181</v>
      </c>
      <c r="F67" s="33" t="s">
        <v>400</v>
      </c>
      <c r="G67" s="33" t="s">
        <v>401</v>
      </c>
      <c r="H67" s="33" t="s">
        <v>81</v>
      </c>
      <c r="I67" s="33" t="s">
        <v>92</v>
      </c>
      <c r="J67" s="33" t="s">
        <v>93</v>
      </c>
      <c r="K67" s="33" t="s">
        <v>402</v>
      </c>
      <c r="L67" s="33" t="s">
        <v>403</v>
      </c>
      <c r="M67" s="33" t="s">
        <v>404</v>
      </c>
      <c r="N67" s="42">
        <v>211.325271</v>
      </c>
      <c r="O67" s="42">
        <v>211.325271</v>
      </c>
      <c r="P67" s="35"/>
      <c r="Q67" s="33">
        <v>1</v>
      </c>
      <c r="R67" s="33">
        <v>178</v>
      </c>
      <c r="S67" s="33">
        <v>380</v>
      </c>
      <c r="T67" s="33">
        <v>1</v>
      </c>
      <c r="U67" s="33">
        <v>102</v>
      </c>
      <c r="V67" s="33">
        <v>214</v>
      </c>
      <c r="W67" s="33" t="s">
        <v>405</v>
      </c>
      <c r="X67" s="33" t="s">
        <v>87</v>
      </c>
      <c r="Y67" s="33"/>
    </row>
    <row r="68" s="9" customFormat="1" ht="54" customHeight="1" spans="1:25">
      <c r="A68" s="33">
        <v>62</v>
      </c>
      <c r="B68" s="38" t="s">
        <v>75</v>
      </c>
      <c r="C68" s="38" t="s">
        <v>115</v>
      </c>
      <c r="D68" s="38" t="s">
        <v>406</v>
      </c>
      <c r="E68" s="33" t="s">
        <v>88</v>
      </c>
      <c r="F68" s="35" t="s">
        <v>407</v>
      </c>
      <c r="G68" s="33" t="s">
        <v>408</v>
      </c>
      <c r="H68" s="33" t="s">
        <v>91</v>
      </c>
      <c r="I68" s="33" t="s">
        <v>244</v>
      </c>
      <c r="J68" s="54" t="s">
        <v>409</v>
      </c>
      <c r="K68" s="35" t="s">
        <v>410</v>
      </c>
      <c r="L68" s="35" t="s">
        <v>410</v>
      </c>
      <c r="M68" s="33" t="s">
        <v>411</v>
      </c>
      <c r="N68" s="37">
        <v>25</v>
      </c>
      <c r="O68" s="37">
        <v>25</v>
      </c>
      <c r="P68" s="35"/>
      <c r="Q68" s="33">
        <v>1</v>
      </c>
      <c r="R68" s="33">
        <v>306</v>
      </c>
      <c r="S68" s="33">
        <v>741</v>
      </c>
      <c r="T68" s="33">
        <v>1</v>
      </c>
      <c r="U68" s="33">
        <v>127</v>
      </c>
      <c r="V68" s="33">
        <v>303</v>
      </c>
      <c r="W68" s="33" t="s">
        <v>412</v>
      </c>
      <c r="X68" s="33" t="s">
        <v>87</v>
      </c>
      <c r="Y68" s="35"/>
    </row>
    <row r="69" s="9" customFormat="1" ht="54" customHeight="1" spans="1:25">
      <c r="A69" s="33">
        <v>63</v>
      </c>
      <c r="B69" s="38" t="s">
        <v>75</v>
      </c>
      <c r="C69" s="38" t="s">
        <v>115</v>
      </c>
      <c r="D69" s="38" t="s">
        <v>406</v>
      </c>
      <c r="E69" s="33" t="s">
        <v>181</v>
      </c>
      <c r="F69" s="35" t="s">
        <v>413</v>
      </c>
      <c r="G69" s="33" t="s">
        <v>414</v>
      </c>
      <c r="H69" s="33" t="s">
        <v>91</v>
      </c>
      <c r="I69" s="33" t="s">
        <v>244</v>
      </c>
      <c r="J69" s="54" t="s">
        <v>409</v>
      </c>
      <c r="K69" s="35" t="s">
        <v>410</v>
      </c>
      <c r="L69" s="35" t="s">
        <v>410</v>
      </c>
      <c r="M69" s="35" t="s">
        <v>415</v>
      </c>
      <c r="N69" s="37">
        <v>100</v>
      </c>
      <c r="O69" s="37">
        <v>100</v>
      </c>
      <c r="P69" s="35"/>
      <c r="Q69" s="33">
        <v>7</v>
      </c>
      <c r="R69" s="33">
        <v>5212</v>
      </c>
      <c r="S69" s="33">
        <v>12417</v>
      </c>
      <c r="T69" s="33">
        <v>7</v>
      </c>
      <c r="U69" s="33">
        <f>1491+421</f>
        <v>1912</v>
      </c>
      <c r="V69" s="33">
        <f>3928+977</f>
        <v>4905</v>
      </c>
      <c r="W69" s="33" t="s">
        <v>416</v>
      </c>
      <c r="X69" s="33" t="s">
        <v>87</v>
      </c>
      <c r="Y69" s="35"/>
    </row>
    <row r="70" s="9" customFormat="1" ht="180" customHeight="1" spans="1:25">
      <c r="A70" s="33">
        <v>64</v>
      </c>
      <c r="B70" s="38" t="s">
        <v>75</v>
      </c>
      <c r="C70" s="38" t="s">
        <v>115</v>
      </c>
      <c r="D70" s="38" t="s">
        <v>406</v>
      </c>
      <c r="E70" s="33" t="s">
        <v>264</v>
      </c>
      <c r="F70" s="35" t="s">
        <v>417</v>
      </c>
      <c r="G70" s="33" t="s">
        <v>418</v>
      </c>
      <c r="H70" s="33" t="s">
        <v>91</v>
      </c>
      <c r="I70" s="33" t="s">
        <v>244</v>
      </c>
      <c r="J70" s="54" t="s">
        <v>409</v>
      </c>
      <c r="K70" s="35" t="s">
        <v>410</v>
      </c>
      <c r="L70" s="35" t="s">
        <v>410</v>
      </c>
      <c r="M70" s="35" t="s">
        <v>419</v>
      </c>
      <c r="N70" s="37">
        <v>100</v>
      </c>
      <c r="O70" s="37">
        <v>100</v>
      </c>
      <c r="P70" s="35"/>
      <c r="Q70" s="33">
        <v>10</v>
      </c>
      <c r="R70" s="33">
        <v>3208</v>
      </c>
      <c r="S70" s="33">
        <v>8494</v>
      </c>
      <c r="T70" s="33">
        <v>6</v>
      </c>
      <c r="U70" s="33">
        <v>1564</v>
      </c>
      <c r="V70" s="33">
        <v>3910</v>
      </c>
      <c r="W70" s="33" t="s">
        <v>420</v>
      </c>
      <c r="X70" s="33" t="s">
        <v>87</v>
      </c>
      <c r="Y70" s="35"/>
    </row>
    <row r="71" s="11" customFormat="1" ht="54" customHeight="1" spans="1:25">
      <c r="A71" s="33">
        <v>65</v>
      </c>
      <c r="B71" s="38" t="s">
        <v>75</v>
      </c>
      <c r="C71" s="38" t="s">
        <v>115</v>
      </c>
      <c r="D71" s="38" t="s">
        <v>406</v>
      </c>
      <c r="E71" s="33" t="s">
        <v>264</v>
      </c>
      <c r="F71" s="33" t="s">
        <v>264</v>
      </c>
      <c r="G71" s="33" t="s">
        <v>421</v>
      </c>
      <c r="H71" s="33" t="s">
        <v>120</v>
      </c>
      <c r="I71" s="33" t="s">
        <v>244</v>
      </c>
      <c r="J71" s="54" t="s">
        <v>409</v>
      </c>
      <c r="K71" s="35" t="s">
        <v>410</v>
      </c>
      <c r="L71" s="35" t="s">
        <v>410</v>
      </c>
      <c r="M71" s="35" t="s">
        <v>422</v>
      </c>
      <c r="N71" s="42">
        <v>20</v>
      </c>
      <c r="O71" s="42">
        <v>20</v>
      </c>
      <c r="P71" s="35"/>
      <c r="Q71" s="33">
        <v>90</v>
      </c>
      <c r="R71" s="33">
        <v>51998</v>
      </c>
      <c r="S71" s="33">
        <v>133607</v>
      </c>
      <c r="T71" s="33">
        <v>64</v>
      </c>
      <c r="U71" s="33">
        <f>18881+421</f>
        <v>19302</v>
      </c>
      <c r="V71" s="33">
        <f>48671+977</f>
        <v>49648</v>
      </c>
      <c r="W71" s="33" t="s">
        <v>423</v>
      </c>
      <c r="X71" s="33" t="s">
        <v>87</v>
      </c>
      <c r="Y71" s="35"/>
    </row>
    <row r="72" s="9" customFormat="1" ht="53" customHeight="1" spans="1:25">
      <c r="A72" s="33">
        <v>66</v>
      </c>
      <c r="B72" s="38" t="s">
        <v>75</v>
      </c>
      <c r="C72" s="38" t="s">
        <v>115</v>
      </c>
      <c r="D72" s="38" t="s">
        <v>187</v>
      </c>
      <c r="E72" s="33" t="s">
        <v>88</v>
      </c>
      <c r="F72" s="33" t="s">
        <v>424</v>
      </c>
      <c r="G72" s="33" t="s">
        <v>425</v>
      </c>
      <c r="H72" s="33" t="s">
        <v>91</v>
      </c>
      <c r="I72" s="33" t="s">
        <v>301</v>
      </c>
      <c r="J72" s="33" t="s">
        <v>426</v>
      </c>
      <c r="K72" s="33" t="s">
        <v>427</v>
      </c>
      <c r="L72" s="33" t="s">
        <v>427</v>
      </c>
      <c r="M72" s="33" t="s">
        <v>428</v>
      </c>
      <c r="N72" s="37">
        <v>60</v>
      </c>
      <c r="O72" s="37">
        <v>60</v>
      </c>
      <c r="P72" s="35"/>
      <c r="Q72" s="33">
        <v>1</v>
      </c>
      <c r="R72" s="33">
        <v>158</v>
      </c>
      <c r="S72" s="33">
        <v>405</v>
      </c>
      <c r="T72" s="33">
        <v>1</v>
      </c>
      <c r="U72" s="33">
        <v>5</v>
      </c>
      <c r="V72" s="33">
        <v>12</v>
      </c>
      <c r="W72" s="33" t="s">
        <v>429</v>
      </c>
      <c r="X72" s="33" t="s">
        <v>87</v>
      </c>
      <c r="Y72" s="33"/>
    </row>
    <row r="73" s="9" customFormat="1" ht="128" customHeight="1" spans="1:25">
      <c r="A73" s="33">
        <v>67</v>
      </c>
      <c r="B73" s="38" t="s">
        <v>125</v>
      </c>
      <c r="C73" s="38" t="s">
        <v>173</v>
      </c>
      <c r="D73" s="38" t="s">
        <v>174</v>
      </c>
      <c r="E73" s="33" t="s">
        <v>264</v>
      </c>
      <c r="F73" s="33" t="s">
        <v>264</v>
      </c>
      <c r="G73" s="33" t="s">
        <v>430</v>
      </c>
      <c r="H73" s="33" t="s">
        <v>91</v>
      </c>
      <c r="I73" s="44" t="s">
        <v>370</v>
      </c>
      <c r="J73" s="44" t="s">
        <v>93</v>
      </c>
      <c r="K73" s="33" t="s">
        <v>431</v>
      </c>
      <c r="L73" s="33" t="s">
        <v>431</v>
      </c>
      <c r="M73" s="33" t="s">
        <v>432</v>
      </c>
      <c r="N73" s="37">
        <v>100</v>
      </c>
      <c r="O73" s="37">
        <v>100</v>
      </c>
      <c r="P73" s="35"/>
      <c r="Q73" s="33">
        <v>90</v>
      </c>
      <c r="R73" s="33">
        <v>2300</v>
      </c>
      <c r="S73" s="33">
        <v>3450</v>
      </c>
      <c r="T73" s="33">
        <v>64</v>
      </c>
      <c r="U73" s="33">
        <v>1760</v>
      </c>
      <c r="V73" s="33">
        <v>2640</v>
      </c>
      <c r="W73" s="33" t="s">
        <v>433</v>
      </c>
      <c r="X73" s="33" t="s">
        <v>434</v>
      </c>
      <c r="Y73" s="35"/>
    </row>
    <row r="74" s="9" customFormat="1" ht="143" customHeight="1" spans="1:25">
      <c r="A74" s="33">
        <v>68</v>
      </c>
      <c r="B74" s="38" t="s">
        <v>125</v>
      </c>
      <c r="C74" s="38" t="s">
        <v>173</v>
      </c>
      <c r="D74" s="38" t="s">
        <v>174</v>
      </c>
      <c r="E74" s="33" t="s">
        <v>264</v>
      </c>
      <c r="F74" s="33" t="s">
        <v>264</v>
      </c>
      <c r="G74" s="33" t="s">
        <v>435</v>
      </c>
      <c r="H74" s="33" t="s">
        <v>81</v>
      </c>
      <c r="I74" s="33" t="s">
        <v>436</v>
      </c>
      <c r="J74" s="33" t="s">
        <v>106</v>
      </c>
      <c r="K74" s="33" t="s">
        <v>437</v>
      </c>
      <c r="L74" s="33" t="s">
        <v>438</v>
      </c>
      <c r="M74" s="33" t="s">
        <v>439</v>
      </c>
      <c r="N74" s="37">
        <v>200</v>
      </c>
      <c r="O74" s="37">
        <v>200</v>
      </c>
      <c r="P74" s="35"/>
      <c r="Q74" s="33">
        <v>90</v>
      </c>
      <c r="R74" s="33">
        <v>3000</v>
      </c>
      <c r="S74" s="33">
        <v>3000</v>
      </c>
      <c r="T74" s="33">
        <v>64</v>
      </c>
      <c r="U74" s="33">
        <v>900</v>
      </c>
      <c r="V74" s="33">
        <v>900</v>
      </c>
      <c r="W74" s="33" t="s">
        <v>440</v>
      </c>
      <c r="X74" s="33" t="s">
        <v>441</v>
      </c>
      <c r="Y74" s="35"/>
    </row>
    <row r="75" s="9" customFormat="1" ht="79" customHeight="1" spans="1:25">
      <c r="A75" s="33">
        <v>69</v>
      </c>
      <c r="B75" s="38" t="s">
        <v>75</v>
      </c>
      <c r="C75" s="38" t="s">
        <v>115</v>
      </c>
      <c r="D75" s="38" t="s">
        <v>187</v>
      </c>
      <c r="E75" s="33" t="s">
        <v>264</v>
      </c>
      <c r="F75" s="33" t="s">
        <v>264</v>
      </c>
      <c r="G75" s="33" t="s">
        <v>442</v>
      </c>
      <c r="H75" s="33" t="s">
        <v>91</v>
      </c>
      <c r="I75" s="55" t="s">
        <v>99</v>
      </c>
      <c r="J75" s="55" t="s">
        <v>93</v>
      </c>
      <c r="K75" s="35" t="s">
        <v>437</v>
      </c>
      <c r="L75" s="35" t="s">
        <v>437</v>
      </c>
      <c r="M75" s="33" t="s">
        <v>443</v>
      </c>
      <c r="N75" s="37">
        <v>30</v>
      </c>
      <c r="O75" s="37">
        <v>30</v>
      </c>
      <c r="P75" s="35"/>
      <c r="Q75" s="33">
        <v>6</v>
      </c>
      <c r="R75" s="33">
        <v>12</v>
      </c>
      <c r="S75" s="33">
        <v>24</v>
      </c>
      <c r="T75" s="33">
        <v>6</v>
      </c>
      <c r="U75" s="33">
        <v>6</v>
      </c>
      <c r="V75" s="33">
        <v>12</v>
      </c>
      <c r="W75" s="35" t="s">
        <v>444</v>
      </c>
      <c r="X75" s="35" t="s">
        <v>87</v>
      </c>
      <c r="Y75" s="35"/>
    </row>
    <row r="76" s="17" customFormat="1" ht="49" customHeight="1" spans="1:25">
      <c r="A76" s="33">
        <v>70</v>
      </c>
      <c r="B76" s="34" t="s">
        <v>125</v>
      </c>
      <c r="C76" s="34" t="s">
        <v>164</v>
      </c>
      <c r="D76" s="34" t="s">
        <v>198</v>
      </c>
      <c r="E76" s="35" t="s">
        <v>445</v>
      </c>
      <c r="F76" s="35" t="s">
        <v>446</v>
      </c>
      <c r="G76" s="35" t="s">
        <v>447</v>
      </c>
      <c r="H76" s="35" t="s">
        <v>91</v>
      </c>
      <c r="I76" s="36" t="s">
        <v>244</v>
      </c>
      <c r="J76" s="36" t="s">
        <v>370</v>
      </c>
      <c r="K76" s="35" t="s">
        <v>448</v>
      </c>
      <c r="L76" s="35" t="s">
        <v>446</v>
      </c>
      <c r="M76" s="35" t="s">
        <v>449</v>
      </c>
      <c r="N76" s="43">
        <v>95</v>
      </c>
      <c r="O76" s="43">
        <v>95</v>
      </c>
      <c r="P76" s="35"/>
      <c r="Q76" s="35">
        <v>1</v>
      </c>
      <c r="R76" s="35">
        <v>582</v>
      </c>
      <c r="S76" s="35">
        <v>1620</v>
      </c>
      <c r="T76" s="35">
        <v>1</v>
      </c>
      <c r="U76" s="35">
        <v>35</v>
      </c>
      <c r="V76" s="35">
        <v>73</v>
      </c>
      <c r="W76" s="35" t="s">
        <v>450</v>
      </c>
      <c r="X76" s="35" t="s">
        <v>186</v>
      </c>
      <c r="Y76" s="35"/>
    </row>
    <row r="77" s="9" customFormat="1" ht="49" customHeight="1" spans="1:25">
      <c r="A77" s="33">
        <v>71</v>
      </c>
      <c r="B77" s="34" t="s">
        <v>75</v>
      </c>
      <c r="C77" s="34" t="s">
        <v>115</v>
      </c>
      <c r="D77" s="34" t="s">
        <v>187</v>
      </c>
      <c r="E77" s="35" t="s">
        <v>445</v>
      </c>
      <c r="F77" s="35" t="s">
        <v>451</v>
      </c>
      <c r="G77" s="35" t="s">
        <v>452</v>
      </c>
      <c r="H77" s="35" t="s">
        <v>91</v>
      </c>
      <c r="I77" s="35" t="s">
        <v>121</v>
      </c>
      <c r="J77" s="54" t="s">
        <v>106</v>
      </c>
      <c r="K77" s="35" t="s">
        <v>448</v>
      </c>
      <c r="L77" s="35" t="s">
        <v>453</v>
      </c>
      <c r="M77" s="35" t="s">
        <v>454</v>
      </c>
      <c r="N77" s="43">
        <v>7</v>
      </c>
      <c r="O77" s="43">
        <v>7</v>
      </c>
      <c r="P77" s="35"/>
      <c r="Q77" s="35">
        <v>1</v>
      </c>
      <c r="R77" s="35">
        <v>317</v>
      </c>
      <c r="S77" s="35">
        <v>814</v>
      </c>
      <c r="T77" s="35">
        <v>1</v>
      </c>
      <c r="U77" s="35">
        <v>189</v>
      </c>
      <c r="V77" s="35">
        <v>517</v>
      </c>
      <c r="W77" s="35" t="s">
        <v>455</v>
      </c>
      <c r="X77" s="35" t="s">
        <v>87</v>
      </c>
      <c r="Y77" s="35"/>
    </row>
    <row r="78" s="17" customFormat="1" ht="95" customHeight="1" spans="1:25">
      <c r="A78" s="33">
        <v>72</v>
      </c>
      <c r="B78" s="34" t="s">
        <v>75</v>
      </c>
      <c r="C78" s="34" t="s">
        <v>115</v>
      </c>
      <c r="D78" s="34" t="s">
        <v>456</v>
      </c>
      <c r="E78" s="35" t="s">
        <v>445</v>
      </c>
      <c r="F78" s="35" t="s">
        <v>457</v>
      </c>
      <c r="G78" s="35" t="s">
        <v>458</v>
      </c>
      <c r="H78" s="35" t="s">
        <v>91</v>
      </c>
      <c r="I78" s="35" t="s">
        <v>99</v>
      </c>
      <c r="J78" s="35" t="s">
        <v>106</v>
      </c>
      <c r="K78" s="35" t="s">
        <v>448</v>
      </c>
      <c r="L78" s="35" t="s">
        <v>459</v>
      </c>
      <c r="M78" s="35" t="s">
        <v>460</v>
      </c>
      <c r="N78" s="43">
        <v>81</v>
      </c>
      <c r="O78" s="43">
        <v>81</v>
      </c>
      <c r="P78" s="35"/>
      <c r="Q78" s="35">
        <v>1</v>
      </c>
      <c r="R78" s="35">
        <v>117</v>
      </c>
      <c r="S78" s="35">
        <v>317</v>
      </c>
      <c r="T78" s="35">
        <v>1</v>
      </c>
      <c r="U78" s="35">
        <v>94</v>
      </c>
      <c r="V78" s="35">
        <v>114</v>
      </c>
      <c r="W78" s="35" t="s">
        <v>461</v>
      </c>
      <c r="X78" s="56" t="s">
        <v>87</v>
      </c>
      <c r="Y78" s="35"/>
    </row>
    <row r="79" s="18" customFormat="1" ht="58" customHeight="1" spans="1:25">
      <c r="A79" s="33">
        <v>73</v>
      </c>
      <c r="B79" s="34" t="s">
        <v>125</v>
      </c>
      <c r="C79" s="34" t="s">
        <v>164</v>
      </c>
      <c r="D79" s="34" t="s">
        <v>462</v>
      </c>
      <c r="E79" s="35" t="s">
        <v>445</v>
      </c>
      <c r="F79" s="35" t="s">
        <v>463</v>
      </c>
      <c r="G79" s="35" t="s">
        <v>464</v>
      </c>
      <c r="H79" s="35" t="s">
        <v>91</v>
      </c>
      <c r="I79" s="35" t="s">
        <v>99</v>
      </c>
      <c r="J79" s="54" t="s">
        <v>106</v>
      </c>
      <c r="K79" s="35" t="s">
        <v>448</v>
      </c>
      <c r="L79" s="35" t="s">
        <v>465</v>
      </c>
      <c r="M79" s="35" t="s">
        <v>466</v>
      </c>
      <c r="N79" s="57">
        <v>150</v>
      </c>
      <c r="O79" s="57">
        <v>150</v>
      </c>
      <c r="P79" s="35"/>
      <c r="Q79" s="35">
        <v>1</v>
      </c>
      <c r="R79" s="35">
        <v>529</v>
      </c>
      <c r="S79" s="35">
        <v>1461</v>
      </c>
      <c r="T79" s="35">
        <v>1</v>
      </c>
      <c r="U79" s="35">
        <v>350</v>
      </c>
      <c r="V79" s="35">
        <v>947</v>
      </c>
      <c r="W79" s="35" t="s">
        <v>467</v>
      </c>
      <c r="X79" s="35" t="s">
        <v>186</v>
      </c>
      <c r="Y79" s="35"/>
    </row>
    <row r="80" s="18" customFormat="1" ht="58" customHeight="1" spans="1:25">
      <c r="A80" s="33">
        <v>74</v>
      </c>
      <c r="B80" s="34" t="s">
        <v>125</v>
      </c>
      <c r="C80" s="34" t="s">
        <v>164</v>
      </c>
      <c r="D80" s="34" t="s">
        <v>462</v>
      </c>
      <c r="E80" s="35" t="s">
        <v>445</v>
      </c>
      <c r="F80" s="35" t="s">
        <v>468</v>
      </c>
      <c r="G80" s="35" t="s">
        <v>469</v>
      </c>
      <c r="H80" s="35" t="s">
        <v>91</v>
      </c>
      <c r="I80" s="35" t="s">
        <v>121</v>
      </c>
      <c r="J80" s="35" t="s">
        <v>370</v>
      </c>
      <c r="K80" s="35" t="s">
        <v>448</v>
      </c>
      <c r="L80" s="35" t="s">
        <v>468</v>
      </c>
      <c r="M80" s="35" t="s">
        <v>470</v>
      </c>
      <c r="N80" s="57">
        <v>47</v>
      </c>
      <c r="O80" s="57">
        <v>47</v>
      </c>
      <c r="P80" s="35"/>
      <c r="Q80" s="35">
        <v>1</v>
      </c>
      <c r="R80" s="35">
        <v>227</v>
      </c>
      <c r="S80" s="35">
        <v>587</v>
      </c>
      <c r="T80" s="35">
        <v>0</v>
      </c>
      <c r="U80" s="35">
        <v>135</v>
      </c>
      <c r="V80" s="35">
        <v>356</v>
      </c>
      <c r="W80" s="35" t="s">
        <v>471</v>
      </c>
      <c r="X80" s="35" t="s">
        <v>186</v>
      </c>
      <c r="Y80" s="35"/>
    </row>
    <row r="81" s="18" customFormat="1" ht="58" customHeight="1" spans="1:30 16365:16379">
      <c r="A81" s="33">
        <v>75</v>
      </c>
      <c r="B81" s="34" t="s">
        <v>75</v>
      </c>
      <c r="C81" s="34" t="s">
        <v>115</v>
      </c>
      <c r="D81" s="34" t="s">
        <v>187</v>
      </c>
      <c r="E81" s="35" t="s">
        <v>445</v>
      </c>
      <c r="F81" s="35" t="s">
        <v>472</v>
      </c>
      <c r="G81" s="35" t="s">
        <v>473</v>
      </c>
      <c r="H81" s="35" t="s">
        <v>91</v>
      </c>
      <c r="I81" s="35" t="s">
        <v>121</v>
      </c>
      <c r="J81" s="54" t="s">
        <v>106</v>
      </c>
      <c r="K81" s="35" t="s">
        <v>448</v>
      </c>
      <c r="L81" s="35" t="s">
        <v>474</v>
      </c>
      <c r="M81" s="35" t="s">
        <v>475</v>
      </c>
      <c r="N81" s="57">
        <v>40</v>
      </c>
      <c r="O81" s="57">
        <v>40</v>
      </c>
      <c r="P81" s="35"/>
      <c r="Q81" s="35">
        <v>1</v>
      </c>
      <c r="R81" s="35">
        <v>251</v>
      </c>
      <c r="S81" s="35">
        <v>638</v>
      </c>
      <c r="T81" s="35">
        <v>1</v>
      </c>
      <c r="U81" s="35">
        <v>108</v>
      </c>
      <c r="V81" s="35">
        <v>312</v>
      </c>
      <c r="W81" s="35" t="s">
        <v>476</v>
      </c>
      <c r="X81" s="35" t="s">
        <v>87</v>
      </c>
      <c r="Y81" s="35"/>
    </row>
    <row r="82" s="18" customFormat="1" ht="58" customHeight="1" spans="1:30 16365:16379">
      <c r="A82" s="33">
        <v>76</v>
      </c>
      <c r="B82" s="34" t="s">
        <v>75</v>
      </c>
      <c r="C82" s="34" t="s">
        <v>115</v>
      </c>
      <c r="D82" s="34" t="s">
        <v>116</v>
      </c>
      <c r="E82" s="35" t="s">
        <v>445</v>
      </c>
      <c r="F82" s="35" t="s">
        <v>361</v>
      </c>
      <c r="G82" s="35" t="s">
        <v>477</v>
      </c>
      <c r="H82" s="35" t="s">
        <v>120</v>
      </c>
      <c r="I82" s="35" t="s">
        <v>478</v>
      </c>
      <c r="J82" s="35" t="s">
        <v>479</v>
      </c>
      <c r="K82" s="35" t="s">
        <v>448</v>
      </c>
      <c r="L82" s="35" t="s">
        <v>480</v>
      </c>
      <c r="M82" s="35" t="s">
        <v>481</v>
      </c>
      <c r="N82" s="57">
        <v>80</v>
      </c>
      <c r="O82" s="57">
        <v>80</v>
      </c>
      <c r="P82" s="35"/>
      <c r="Q82" s="35">
        <v>1</v>
      </c>
      <c r="R82" s="35">
        <v>806</v>
      </c>
      <c r="S82" s="35">
        <v>2096</v>
      </c>
      <c r="T82" s="35">
        <v>1</v>
      </c>
      <c r="U82" s="35">
        <v>515</v>
      </c>
      <c r="V82" s="35">
        <v>1468</v>
      </c>
      <c r="W82" s="35" t="s">
        <v>482</v>
      </c>
      <c r="X82" s="35" t="s">
        <v>87</v>
      </c>
      <c r="Y82" s="35"/>
    </row>
    <row r="83" s="9" customFormat="1" ht="53" customHeight="1" spans="1:30 16365:16379">
      <c r="A83" s="33">
        <v>77</v>
      </c>
      <c r="B83" s="38" t="s">
        <v>75</v>
      </c>
      <c r="C83" s="38" t="s">
        <v>115</v>
      </c>
      <c r="D83" s="38" t="s">
        <v>187</v>
      </c>
      <c r="E83" s="33" t="s">
        <v>88</v>
      </c>
      <c r="F83" s="33" t="s">
        <v>483</v>
      </c>
      <c r="G83" s="35" t="s">
        <v>484</v>
      </c>
      <c r="H83" s="33" t="s">
        <v>91</v>
      </c>
      <c r="I83" s="33" t="s">
        <v>485</v>
      </c>
      <c r="J83" s="33" t="s">
        <v>486</v>
      </c>
      <c r="K83" s="33" t="s">
        <v>487</v>
      </c>
      <c r="L83" s="33" t="s">
        <v>483</v>
      </c>
      <c r="M83" s="33" t="s">
        <v>488</v>
      </c>
      <c r="N83" s="37">
        <v>150</v>
      </c>
      <c r="O83" s="37">
        <v>150</v>
      </c>
      <c r="P83" s="35"/>
      <c r="Q83" s="33">
        <v>1</v>
      </c>
      <c r="R83" s="33">
        <v>241</v>
      </c>
      <c r="S83" s="33">
        <v>641</v>
      </c>
      <c r="T83" s="33">
        <v>0</v>
      </c>
      <c r="U83" s="33">
        <v>91</v>
      </c>
      <c r="V83" s="33">
        <v>91</v>
      </c>
      <c r="W83" s="33" t="s">
        <v>489</v>
      </c>
      <c r="X83" s="33" t="s">
        <v>87</v>
      </c>
      <c r="Y83" s="33"/>
    </row>
    <row r="84" s="9" customFormat="1" ht="53" customHeight="1" spans="1:30 16365:16379">
      <c r="A84" s="33">
        <v>78</v>
      </c>
      <c r="B84" s="38" t="s">
        <v>125</v>
      </c>
      <c r="C84" s="38" t="s">
        <v>126</v>
      </c>
      <c r="D84" s="38" t="s">
        <v>212</v>
      </c>
      <c r="E84" s="33" t="s">
        <v>88</v>
      </c>
      <c r="F84" s="33" t="s">
        <v>490</v>
      </c>
      <c r="G84" s="35" t="s">
        <v>491</v>
      </c>
      <c r="H84" s="33" t="s">
        <v>91</v>
      </c>
      <c r="I84" s="33" t="s">
        <v>492</v>
      </c>
      <c r="J84" s="33" t="s">
        <v>493</v>
      </c>
      <c r="K84" s="33" t="s">
        <v>487</v>
      </c>
      <c r="L84" s="33" t="s">
        <v>490</v>
      </c>
      <c r="M84" s="33" t="s">
        <v>494</v>
      </c>
      <c r="N84" s="37">
        <v>180</v>
      </c>
      <c r="O84" s="37">
        <v>180</v>
      </c>
      <c r="P84" s="35"/>
      <c r="Q84" s="33">
        <v>1</v>
      </c>
      <c r="R84" s="33">
        <v>367</v>
      </c>
      <c r="S84" s="33">
        <v>929</v>
      </c>
      <c r="T84" s="33">
        <v>1</v>
      </c>
      <c r="U84" s="33">
        <v>205</v>
      </c>
      <c r="V84" s="33">
        <v>522</v>
      </c>
      <c r="W84" s="33" t="s">
        <v>495</v>
      </c>
      <c r="X84" s="33" t="s">
        <v>319</v>
      </c>
      <c r="Y84" s="33"/>
    </row>
    <row r="85" s="9" customFormat="1" ht="53" customHeight="1" spans="1:30 16365:16379">
      <c r="A85" s="33">
        <v>79</v>
      </c>
      <c r="B85" s="38" t="s">
        <v>75</v>
      </c>
      <c r="C85" s="38" t="s">
        <v>115</v>
      </c>
      <c r="D85" s="38" t="s">
        <v>116</v>
      </c>
      <c r="E85" s="33" t="s">
        <v>88</v>
      </c>
      <c r="F85" s="33" t="s">
        <v>234</v>
      </c>
      <c r="G85" s="35" t="s">
        <v>496</v>
      </c>
      <c r="H85" s="33" t="s">
        <v>91</v>
      </c>
      <c r="I85" s="33" t="s">
        <v>485</v>
      </c>
      <c r="J85" s="33" t="s">
        <v>270</v>
      </c>
      <c r="K85" s="33" t="s">
        <v>487</v>
      </c>
      <c r="L85" s="33" t="s">
        <v>234</v>
      </c>
      <c r="M85" s="33" t="s">
        <v>497</v>
      </c>
      <c r="N85" s="37">
        <v>15</v>
      </c>
      <c r="O85" s="37">
        <v>15</v>
      </c>
      <c r="P85" s="35"/>
      <c r="Q85" s="33">
        <v>1</v>
      </c>
      <c r="R85" s="33">
        <v>254</v>
      </c>
      <c r="S85" s="33">
        <v>634</v>
      </c>
      <c r="T85" s="33">
        <v>1</v>
      </c>
      <c r="U85" s="33">
        <v>137</v>
      </c>
      <c r="V85" s="33">
        <v>383</v>
      </c>
      <c r="W85" s="33" t="s">
        <v>498</v>
      </c>
      <c r="X85" s="33" t="s">
        <v>87</v>
      </c>
      <c r="Y85" s="33"/>
    </row>
    <row r="86" s="19" customFormat="1" ht="57" customHeight="1" spans="1:30 16365:16379">
      <c r="A86" s="33">
        <v>80</v>
      </c>
      <c r="B86" s="34" t="s">
        <v>125</v>
      </c>
      <c r="C86" s="34" t="s">
        <v>126</v>
      </c>
      <c r="D86" s="34" t="s">
        <v>212</v>
      </c>
      <c r="E86" s="34" t="s">
        <v>88</v>
      </c>
      <c r="F86" s="34" t="s">
        <v>234</v>
      </c>
      <c r="G86" s="34" t="s">
        <v>499</v>
      </c>
      <c r="H86" s="34" t="s">
        <v>91</v>
      </c>
      <c r="I86" s="34" t="s">
        <v>99</v>
      </c>
      <c r="J86" s="34" t="s">
        <v>370</v>
      </c>
      <c r="K86" s="33" t="s">
        <v>487</v>
      </c>
      <c r="L86" s="34" t="s">
        <v>500</v>
      </c>
      <c r="M86" s="38" t="s">
        <v>501</v>
      </c>
      <c r="N86" s="58">
        <v>50</v>
      </c>
      <c r="O86" s="58">
        <v>50</v>
      </c>
      <c r="P86" s="35"/>
      <c r="Q86" s="34">
        <v>1</v>
      </c>
      <c r="R86" s="34">
        <v>254</v>
      </c>
      <c r="S86" s="34">
        <v>634</v>
      </c>
      <c r="T86" s="34">
        <v>1</v>
      </c>
      <c r="U86" s="34">
        <v>138</v>
      </c>
      <c r="V86" s="34">
        <v>383</v>
      </c>
      <c r="W86" s="34" t="s">
        <v>502</v>
      </c>
      <c r="X86" s="34" t="s">
        <v>135</v>
      </c>
      <c r="Y86" s="34"/>
      <c r="Z86" s="59"/>
      <c r="AA86" s="59"/>
      <c r="AB86" s="59"/>
      <c r="AC86" s="59"/>
      <c r="AD86" s="60"/>
    </row>
    <row r="87" s="11" customFormat="1" ht="64" customHeight="1" spans="1:30 16365:16379">
      <c r="A87" s="33">
        <v>81</v>
      </c>
      <c r="B87" s="34" t="s">
        <v>75</v>
      </c>
      <c r="C87" s="34" t="s">
        <v>115</v>
      </c>
      <c r="D87" s="34" t="s">
        <v>503</v>
      </c>
      <c r="E87" s="35" t="s">
        <v>88</v>
      </c>
      <c r="F87" s="34" t="s">
        <v>219</v>
      </c>
      <c r="G87" s="34" t="s">
        <v>504</v>
      </c>
      <c r="H87" s="34" t="s">
        <v>91</v>
      </c>
      <c r="I87" s="34" t="s">
        <v>505</v>
      </c>
      <c r="J87" s="34" t="s">
        <v>506</v>
      </c>
      <c r="K87" s="33" t="s">
        <v>487</v>
      </c>
      <c r="L87" s="33" t="s">
        <v>507</v>
      </c>
      <c r="M87" s="34" t="s">
        <v>508</v>
      </c>
      <c r="N87" s="42">
        <v>43</v>
      </c>
      <c r="O87" s="42">
        <v>43</v>
      </c>
      <c r="P87" s="35"/>
      <c r="Q87" s="34">
        <v>1</v>
      </c>
      <c r="R87" s="34">
        <v>517</v>
      </c>
      <c r="S87" s="34">
        <v>1193</v>
      </c>
      <c r="T87" s="33">
        <v>0</v>
      </c>
      <c r="U87" s="33">
        <v>179</v>
      </c>
      <c r="V87" s="33">
        <v>435</v>
      </c>
      <c r="W87" s="34" t="s">
        <v>509</v>
      </c>
      <c r="X87" s="61" t="s">
        <v>319</v>
      </c>
      <c r="Y87" s="61"/>
    </row>
    <row r="88" s="9" customFormat="1" ht="53" customHeight="1" spans="1:30 16365:16379">
      <c r="A88" s="33">
        <v>82</v>
      </c>
      <c r="B88" s="38" t="s">
        <v>125</v>
      </c>
      <c r="C88" s="38" t="s">
        <v>126</v>
      </c>
      <c r="D88" s="38" t="s">
        <v>212</v>
      </c>
      <c r="E88" s="33" t="s">
        <v>88</v>
      </c>
      <c r="F88" s="33" t="s">
        <v>101</v>
      </c>
      <c r="G88" s="35" t="s">
        <v>510</v>
      </c>
      <c r="H88" s="33" t="s">
        <v>81</v>
      </c>
      <c r="I88" s="33" t="s">
        <v>121</v>
      </c>
      <c r="J88" s="33" t="s">
        <v>426</v>
      </c>
      <c r="K88" s="33" t="s">
        <v>487</v>
      </c>
      <c r="L88" s="33" t="s">
        <v>511</v>
      </c>
      <c r="M88" s="33" t="s">
        <v>512</v>
      </c>
      <c r="N88" s="37">
        <v>44</v>
      </c>
      <c r="O88" s="37">
        <v>44</v>
      </c>
      <c r="P88" s="35"/>
      <c r="Q88" s="33">
        <v>1</v>
      </c>
      <c r="R88" s="33">
        <v>362</v>
      </c>
      <c r="S88" s="33">
        <v>909</v>
      </c>
      <c r="T88" s="33">
        <v>1</v>
      </c>
      <c r="U88" s="33">
        <v>204</v>
      </c>
      <c r="V88" s="33">
        <v>540</v>
      </c>
      <c r="W88" s="33" t="s">
        <v>513</v>
      </c>
      <c r="X88" s="33" t="s">
        <v>186</v>
      </c>
      <c r="Y88" s="33"/>
    </row>
    <row r="89" s="9" customFormat="1" ht="53" customHeight="1" spans="1:30 16365:16379">
      <c r="A89" s="33">
        <v>83</v>
      </c>
      <c r="B89" s="38" t="s">
        <v>125</v>
      </c>
      <c r="C89" s="38" t="s">
        <v>173</v>
      </c>
      <c r="D89" s="38" t="s">
        <v>311</v>
      </c>
      <c r="E89" s="33" t="s">
        <v>88</v>
      </c>
      <c r="F89" s="33" t="s">
        <v>89</v>
      </c>
      <c r="G89" s="35" t="s">
        <v>514</v>
      </c>
      <c r="H89" s="33" t="s">
        <v>91</v>
      </c>
      <c r="I89" s="33" t="s">
        <v>99</v>
      </c>
      <c r="J89" s="33" t="s">
        <v>426</v>
      </c>
      <c r="K89" s="33" t="s">
        <v>487</v>
      </c>
      <c r="L89" s="33" t="s">
        <v>89</v>
      </c>
      <c r="M89" s="33" t="s">
        <v>515</v>
      </c>
      <c r="N89" s="37">
        <v>50</v>
      </c>
      <c r="O89" s="37">
        <v>50</v>
      </c>
      <c r="P89" s="35"/>
      <c r="Q89" s="33">
        <v>1</v>
      </c>
      <c r="R89" s="33">
        <v>381</v>
      </c>
      <c r="S89" s="33">
        <v>910</v>
      </c>
      <c r="T89" s="33">
        <v>1</v>
      </c>
      <c r="U89" s="33">
        <v>274</v>
      </c>
      <c r="V89" s="33">
        <v>726</v>
      </c>
      <c r="W89" s="33" t="s">
        <v>516</v>
      </c>
      <c r="X89" s="33" t="s">
        <v>517</v>
      </c>
      <c r="Y89" s="33"/>
    </row>
    <row r="90" s="9" customFormat="1" ht="53" customHeight="1" spans="1:30 16365:16379">
      <c r="A90" s="33">
        <v>84</v>
      </c>
      <c r="B90" s="38" t="s">
        <v>125</v>
      </c>
      <c r="C90" s="38" t="s">
        <v>164</v>
      </c>
      <c r="D90" s="38" t="s">
        <v>165</v>
      </c>
      <c r="E90" s="33" t="s">
        <v>88</v>
      </c>
      <c r="F90" s="33" t="s">
        <v>388</v>
      </c>
      <c r="G90" s="35" t="s">
        <v>518</v>
      </c>
      <c r="H90" s="33" t="s">
        <v>91</v>
      </c>
      <c r="I90" s="33" t="s">
        <v>121</v>
      </c>
      <c r="J90" s="33" t="s">
        <v>519</v>
      </c>
      <c r="K90" s="33" t="s">
        <v>487</v>
      </c>
      <c r="L90" s="33" t="s">
        <v>424</v>
      </c>
      <c r="M90" s="33" t="s">
        <v>520</v>
      </c>
      <c r="N90" s="37">
        <v>15</v>
      </c>
      <c r="O90" s="37">
        <v>15</v>
      </c>
      <c r="P90" s="35"/>
      <c r="Q90" s="33">
        <v>1</v>
      </c>
      <c r="R90" s="33">
        <v>401</v>
      </c>
      <c r="S90" s="33">
        <v>989</v>
      </c>
      <c r="T90" s="33">
        <v>1</v>
      </c>
      <c r="U90" s="33">
        <v>232</v>
      </c>
      <c r="V90" s="33">
        <v>542</v>
      </c>
      <c r="W90" s="33" t="s">
        <v>521</v>
      </c>
      <c r="X90" s="33" t="s">
        <v>135</v>
      </c>
      <c r="Y90" s="33"/>
    </row>
    <row r="91" s="9" customFormat="1" ht="78" customHeight="1" spans="1:30 16365:16379">
      <c r="A91" s="33">
        <v>85</v>
      </c>
      <c r="B91" s="38" t="s">
        <v>75</v>
      </c>
      <c r="C91" s="38" t="s">
        <v>115</v>
      </c>
      <c r="D91" s="38" t="s">
        <v>187</v>
      </c>
      <c r="E91" s="33" t="s">
        <v>88</v>
      </c>
      <c r="F91" s="33" t="s">
        <v>194</v>
      </c>
      <c r="G91" s="35" t="s">
        <v>522</v>
      </c>
      <c r="H91" s="33" t="s">
        <v>91</v>
      </c>
      <c r="I91" s="33" t="s">
        <v>121</v>
      </c>
      <c r="J91" s="33" t="s">
        <v>106</v>
      </c>
      <c r="K91" s="33" t="s">
        <v>487</v>
      </c>
      <c r="L91" s="33" t="s">
        <v>238</v>
      </c>
      <c r="M91" s="33" t="s">
        <v>523</v>
      </c>
      <c r="N91" s="37">
        <v>550</v>
      </c>
      <c r="O91" s="37">
        <v>550</v>
      </c>
      <c r="P91" s="35"/>
      <c r="Q91" s="33">
        <v>1</v>
      </c>
      <c r="R91" s="33">
        <v>290</v>
      </c>
      <c r="S91" s="33">
        <v>766</v>
      </c>
      <c r="T91" s="33">
        <v>1</v>
      </c>
      <c r="U91" s="33">
        <v>190</v>
      </c>
      <c r="V91" s="33">
        <v>426</v>
      </c>
      <c r="W91" s="33" t="s">
        <v>524</v>
      </c>
      <c r="X91" s="33" t="s">
        <v>87</v>
      </c>
      <c r="Y91" s="33"/>
    </row>
    <row r="92" s="9" customFormat="1" ht="53" customHeight="1" spans="1:30 16365:16379">
      <c r="A92" s="33">
        <v>86</v>
      </c>
      <c r="B92" s="38" t="s">
        <v>75</v>
      </c>
      <c r="C92" s="38" t="s">
        <v>115</v>
      </c>
      <c r="D92" s="38" t="s">
        <v>187</v>
      </c>
      <c r="E92" s="33" t="s">
        <v>88</v>
      </c>
      <c r="F92" s="33" t="s">
        <v>407</v>
      </c>
      <c r="G92" s="35" t="s">
        <v>525</v>
      </c>
      <c r="H92" s="33" t="s">
        <v>81</v>
      </c>
      <c r="I92" s="33" t="s">
        <v>526</v>
      </c>
      <c r="J92" s="33" t="s">
        <v>93</v>
      </c>
      <c r="K92" s="33" t="s">
        <v>487</v>
      </c>
      <c r="L92" s="33" t="s">
        <v>407</v>
      </c>
      <c r="M92" s="33" t="s">
        <v>527</v>
      </c>
      <c r="N92" s="37">
        <v>60</v>
      </c>
      <c r="O92" s="37">
        <v>60</v>
      </c>
      <c r="P92" s="35"/>
      <c r="Q92" s="33">
        <v>1</v>
      </c>
      <c r="R92" s="33">
        <v>306</v>
      </c>
      <c r="S92" s="33">
        <v>740</v>
      </c>
      <c r="T92" s="33">
        <v>1</v>
      </c>
      <c r="U92" s="33">
        <v>127</v>
      </c>
      <c r="V92" s="33">
        <v>303</v>
      </c>
      <c r="W92" s="33" t="s">
        <v>528</v>
      </c>
      <c r="X92" s="33" t="s">
        <v>87</v>
      </c>
      <c r="Y92" s="33"/>
    </row>
    <row r="93" s="9" customFormat="1" ht="53" customHeight="1" spans="1:30 16365:16379">
      <c r="A93" s="33">
        <v>87</v>
      </c>
      <c r="B93" s="38" t="s">
        <v>125</v>
      </c>
      <c r="C93" s="38" t="s">
        <v>126</v>
      </c>
      <c r="D93" s="38" t="s">
        <v>212</v>
      </c>
      <c r="E93" s="33" t="s">
        <v>88</v>
      </c>
      <c r="F93" s="33" t="s">
        <v>407</v>
      </c>
      <c r="G93" s="35" t="s">
        <v>529</v>
      </c>
      <c r="H93" s="33" t="s">
        <v>91</v>
      </c>
      <c r="I93" s="33" t="s">
        <v>526</v>
      </c>
      <c r="J93" s="33" t="s">
        <v>106</v>
      </c>
      <c r="K93" s="33" t="s">
        <v>487</v>
      </c>
      <c r="L93" s="33" t="s">
        <v>407</v>
      </c>
      <c r="M93" s="33" t="s">
        <v>530</v>
      </c>
      <c r="N93" s="37">
        <v>180</v>
      </c>
      <c r="O93" s="37">
        <v>180</v>
      </c>
      <c r="P93" s="35"/>
      <c r="Q93" s="33">
        <v>1</v>
      </c>
      <c r="R93" s="33">
        <v>306</v>
      </c>
      <c r="S93" s="33">
        <v>740</v>
      </c>
      <c r="T93" s="33">
        <v>1</v>
      </c>
      <c r="U93" s="33">
        <v>127</v>
      </c>
      <c r="V93" s="33">
        <v>303</v>
      </c>
      <c r="W93" s="33" t="s">
        <v>531</v>
      </c>
      <c r="X93" s="33" t="s">
        <v>532</v>
      </c>
      <c r="Y93" s="33"/>
    </row>
    <row r="94" s="9" customFormat="1" ht="60" customHeight="1" spans="1:30 16365:16379">
      <c r="A94" s="33">
        <v>88</v>
      </c>
      <c r="B94" s="38" t="s">
        <v>125</v>
      </c>
      <c r="C94" s="38" t="s">
        <v>126</v>
      </c>
      <c r="D94" s="38" t="s">
        <v>212</v>
      </c>
      <c r="E94" s="33" t="s">
        <v>88</v>
      </c>
      <c r="F94" s="33" t="s">
        <v>128</v>
      </c>
      <c r="G94" s="35" t="s">
        <v>533</v>
      </c>
      <c r="H94" s="33" t="s">
        <v>81</v>
      </c>
      <c r="I94" s="33" t="s">
        <v>130</v>
      </c>
      <c r="J94" s="33" t="s">
        <v>208</v>
      </c>
      <c r="K94" s="33" t="s">
        <v>487</v>
      </c>
      <c r="L94" s="33" t="s">
        <v>534</v>
      </c>
      <c r="M94" s="33" t="s">
        <v>535</v>
      </c>
      <c r="N94" s="37">
        <v>120</v>
      </c>
      <c r="O94" s="37">
        <v>120</v>
      </c>
      <c r="P94" s="35"/>
      <c r="Q94" s="33">
        <v>1</v>
      </c>
      <c r="R94" s="33">
        <v>558</v>
      </c>
      <c r="S94" s="33">
        <v>1441</v>
      </c>
      <c r="T94" s="33">
        <v>1</v>
      </c>
      <c r="U94" s="33">
        <v>394</v>
      </c>
      <c r="V94" s="33">
        <v>1123</v>
      </c>
      <c r="W94" s="33" t="s">
        <v>536</v>
      </c>
      <c r="X94" s="33" t="s">
        <v>135</v>
      </c>
      <c r="Y94" s="33"/>
    </row>
    <row r="95" s="20" customFormat="1" ht="81" customHeight="1" spans="1:30 16365:16379">
      <c r="A95" s="33">
        <v>89</v>
      </c>
      <c r="B95" s="34" t="s">
        <v>125</v>
      </c>
      <c r="C95" s="34" t="s">
        <v>126</v>
      </c>
      <c r="D95" s="34" t="s">
        <v>212</v>
      </c>
      <c r="E95" s="35" t="s">
        <v>88</v>
      </c>
      <c r="F95" s="34" t="s">
        <v>537</v>
      </c>
      <c r="G95" s="34" t="s">
        <v>538</v>
      </c>
      <c r="H95" s="34" t="s">
        <v>91</v>
      </c>
      <c r="I95" s="34" t="s">
        <v>121</v>
      </c>
      <c r="J95" s="34" t="s">
        <v>519</v>
      </c>
      <c r="K95" s="33" t="s">
        <v>487</v>
      </c>
      <c r="L95" s="34" t="s">
        <v>537</v>
      </c>
      <c r="M95" s="34" t="s">
        <v>539</v>
      </c>
      <c r="N95" s="62">
        <v>360</v>
      </c>
      <c r="O95" s="62">
        <v>360</v>
      </c>
      <c r="P95" s="35"/>
      <c r="Q95" s="34">
        <v>2</v>
      </c>
      <c r="R95" s="35">
        <v>316</v>
      </c>
      <c r="S95" s="34">
        <v>802</v>
      </c>
      <c r="T95" s="34">
        <v>1</v>
      </c>
      <c r="U95" s="34">
        <v>24</v>
      </c>
      <c r="V95" s="34">
        <v>74</v>
      </c>
      <c r="W95" s="34" t="s">
        <v>540</v>
      </c>
      <c r="X95" s="34" t="s">
        <v>135</v>
      </c>
      <c r="Y95" s="34"/>
      <c r="XEK95" s="63"/>
      <c r="XEL95" s="63"/>
      <c r="XEM95" s="63"/>
      <c r="XEN95" s="63"/>
      <c r="XEO95" s="63"/>
      <c r="XEP95" s="63"/>
      <c r="XEQ95" s="63"/>
      <c r="XER95" s="63"/>
      <c r="XES95" s="63"/>
      <c r="XET95" s="63"/>
      <c r="XEU95" s="63"/>
      <c r="XEV95" s="63"/>
      <c r="XEW95" s="63"/>
      <c r="XEX95" s="63"/>
      <c r="XEY95" s="63"/>
    </row>
    <row r="96" s="9" customFormat="1" ht="97" customHeight="1" spans="1:30 16365:16379">
      <c r="A96" s="33">
        <v>90</v>
      </c>
      <c r="B96" s="38" t="s">
        <v>125</v>
      </c>
      <c r="C96" s="38" t="s">
        <v>164</v>
      </c>
      <c r="D96" s="38" t="s">
        <v>198</v>
      </c>
      <c r="E96" s="35" t="s">
        <v>88</v>
      </c>
      <c r="F96" s="34" t="s">
        <v>537</v>
      </c>
      <c r="G96" s="33" t="s">
        <v>541</v>
      </c>
      <c r="H96" s="33" t="s">
        <v>91</v>
      </c>
      <c r="I96" s="33" t="s">
        <v>99</v>
      </c>
      <c r="J96" s="33" t="s">
        <v>106</v>
      </c>
      <c r="K96" s="33" t="s">
        <v>487</v>
      </c>
      <c r="L96" s="34" t="s">
        <v>537</v>
      </c>
      <c r="M96" s="33" t="s">
        <v>542</v>
      </c>
      <c r="N96" s="37">
        <v>300</v>
      </c>
      <c r="O96" s="37">
        <v>300</v>
      </c>
      <c r="P96" s="35"/>
      <c r="Q96" s="33">
        <v>2</v>
      </c>
      <c r="R96" s="35">
        <v>316</v>
      </c>
      <c r="S96" s="34">
        <v>802</v>
      </c>
      <c r="T96" s="33">
        <v>1</v>
      </c>
      <c r="U96" s="33">
        <v>24</v>
      </c>
      <c r="V96" s="33">
        <v>160</v>
      </c>
      <c r="W96" s="33" t="s">
        <v>543</v>
      </c>
      <c r="X96" s="34" t="s">
        <v>544</v>
      </c>
      <c r="Y96" s="34"/>
    </row>
    <row r="97" s="13" customFormat="1" ht="65" customHeight="1" spans="1:1024 1025:16347">
      <c r="A97" s="33">
        <v>91</v>
      </c>
      <c r="B97" s="34" t="s">
        <v>125</v>
      </c>
      <c r="C97" s="34" t="s">
        <v>126</v>
      </c>
      <c r="D97" s="34" t="s">
        <v>212</v>
      </c>
      <c r="E97" s="34" t="s">
        <v>88</v>
      </c>
      <c r="F97" s="34" t="s">
        <v>545</v>
      </c>
      <c r="G97" s="34" t="s">
        <v>546</v>
      </c>
      <c r="H97" s="34" t="s">
        <v>81</v>
      </c>
      <c r="I97" s="34" t="s">
        <v>92</v>
      </c>
      <c r="J97" s="34" t="s">
        <v>547</v>
      </c>
      <c r="K97" s="33" t="s">
        <v>487</v>
      </c>
      <c r="L97" s="34" t="s">
        <v>548</v>
      </c>
      <c r="M97" s="34" t="s">
        <v>549</v>
      </c>
      <c r="N97" s="45">
        <v>220.7</v>
      </c>
      <c r="O97" s="45">
        <v>220.7</v>
      </c>
      <c r="P97" s="35"/>
      <c r="Q97" s="34">
        <v>1</v>
      </c>
      <c r="R97" s="34">
        <v>434</v>
      </c>
      <c r="S97" s="34">
        <v>1152</v>
      </c>
      <c r="T97" s="34">
        <v>1</v>
      </c>
      <c r="U97" s="34">
        <v>232</v>
      </c>
      <c r="V97" s="34">
        <v>692</v>
      </c>
      <c r="W97" s="34" t="s">
        <v>550</v>
      </c>
      <c r="X97" s="34" t="s">
        <v>135</v>
      </c>
      <c r="Y97" s="34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6"/>
      <c r="GD97" s="46"/>
      <c r="GE97" s="46"/>
      <c r="GF97" s="46"/>
      <c r="GG97" s="46"/>
      <c r="GH97" s="46"/>
      <c r="GI97" s="46"/>
      <c r="GJ97" s="46"/>
      <c r="GK97" s="46"/>
      <c r="GL97" s="46"/>
      <c r="GM97" s="46"/>
      <c r="GN97" s="46"/>
      <c r="GO97" s="46"/>
      <c r="GP97" s="46"/>
      <c r="GQ97" s="46"/>
      <c r="GR97" s="46"/>
      <c r="GS97" s="46"/>
      <c r="GT97" s="46"/>
      <c r="GU97" s="46"/>
      <c r="GV97" s="46"/>
      <c r="GW97" s="46"/>
      <c r="GX97" s="46"/>
      <c r="GY97" s="46"/>
      <c r="GZ97" s="46"/>
      <c r="HA97" s="46"/>
      <c r="HB97" s="46"/>
      <c r="HC97" s="46"/>
      <c r="HD97" s="46"/>
      <c r="HE97" s="46"/>
      <c r="HF97" s="46"/>
      <c r="HG97" s="46"/>
      <c r="HH97" s="46"/>
      <c r="HI97" s="46"/>
      <c r="HJ97" s="46"/>
      <c r="HK97" s="46"/>
      <c r="HL97" s="46"/>
      <c r="HM97" s="46"/>
      <c r="HN97" s="46"/>
      <c r="HO97" s="46"/>
      <c r="HP97" s="46"/>
      <c r="HQ97" s="46"/>
      <c r="HR97" s="46"/>
      <c r="HS97" s="46"/>
      <c r="HT97" s="46"/>
      <c r="HU97" s="46"/>
      <c r="HV97" s="46"/>
      <c r="HW97" s="46"/>
      <c r="HX97" s="46"/>
      <c r="HY97" s="46"/>
      <c r="HZ97" s="46"/>
      <c r="IA97" s="46"/>
      <c r="IB97" s="46"/>
      <c r="IC97" s="46"/>
      <c r="ID97" s="46"/>
      <c r="IE97" s="46"/>
      <c r="IF97" s="46"/>
      <c r="IG97" s="46"/>
      <c r="IH97" s="46"/>
      <c r="II97" s="46"/>
      <c r="IJ97" s="46"/>
      <c r="IK97" s="46"/>
      <c r="IL97" s="46"/>
      <c r="IM97" s="46"/>
      <c r="IN97" s="46"/>
      <c r="IO97" s="46"/>
      <c r="IP97" s="46"/>
      <c r="IQ97" s="46"/>
      <c r="IR97" s="46"/>
      <c r="IS97" s="46"/>
      <c r="IT97" s="46"/>
      <c r="IU97" s="46"/>
      <c r="IV97" s="46"/>
      <c r="IW97" s="46"/>
      <c r="IX97" s="46"/>
      <c r="IY97" s="46"/>
      <c r="IZ97" s="46"/>
      <c r="JA97" s="46"/>
      <c r="JB97" s="46"/>
      <c r="JC97" s="46"/>
      <c r="JD97" s="46"/>
      <c r="JE97" s="46"/>
      <c r="JF97" s="46"/>
      <c r="JG97" s="46"/>
      <c r="JH97" s="46"/>
      <c r="JI97" s="46"/>
      <c r="JJ97" s="46"/>
      <c r="JK97" s="46"/>
      <c r="JL97" s="46"/>
      <c r="JM97" s="46"/>
      <c r="JN97" s="46"/>
      <c r="JO97" s="46"/>
      <c r="JP97" s="46"/>
      <c r="JQ97" s="46"/>
      <c r="JR97" s="46"/>
      <c r="JS97" s="46"/>
      <c r="JT97" s="46"/>
      <c r="JU97" s="46"/>
      <c r="JV97" s="46"/>
      <c r="JW97" s="46"/>
      <c r="JX97" s="46"/>
      <c r="JY97" s="46"/>
      <c r="JZ97" s="46"/>
      <c r="KA97" s="46"/>
      <c r="KB97" s="46"/>
      <c r="KC97" s="46"/>
      <c r="KD97" s="46"/>
      <c r="KE97" s="46"/>
      <c r="KF97" s="46"/>
      <c r="KG97" s="46"/>
      <c r="KH97" s="46"/>
      <c r="KI97" s="46"/>
      <c r="KJ97" s="46"/>
      <c r="KK97" s="46"/>
      <c r="KL97" s="46"/>
      <c r="KM97" s="46"/>
      <c r="KN97" s="46"/>
      <c r="KO97" s="46"/>
      <c r="KP97" s="46"/>
      <c r="KQ97" s="46"/>
      <c r="KR97" s="46"/>
      <c r="KS97" s="46"/>
      <c r="KT97" s="46"/>
      <c r="KU97" s="46"/>
      <c r="KV97" s="46"/>
      <c r="KW97" s="46"/>
      <c r="KX97" s="46"/>
      <c r="KY97" s="46"/>
      <c r="KZ97" s="46"/>
      <c r="LA97" s="46"/>
      <c r="LB97" s="46"/>
      <c r="LC97" s="46"/>
      <c r="LD97" s="46"/>
      <c r="LE97" s="46"/>
      <c r="LF97" s="46"/>
      <c r="LG97" s="46"/>
      <c r="LH97" s="46"/>
      <c r="LI97" s="46"/>
      <c r="LJ97" s="46"/>
      <c r="LK97" s="46"/>
      <c r="LL97" s="46"/>
      <c r="LM97" s="46"/>
      <c r="LN97" s="46"/>
      <c r="LO97" s="46"/>
      <c r="LP97" s="46"/>
      <c r="LQ97" s="46"/>
      <c r="LR97" s="46"/>
      <c r="LS97" s="46"/>
      <c r="LT97" s="46"/>
      <c r="LU97" s="46"/>
      <c r="LV97" s="46"/>
      <c r="LW97" s="46"/>
      <c r="LX97" s="46"/>
      <c r="LY97" s="46"/>
      <c r="LZ97" s="46"/>
      <c r="MA97" s="46"/>
      <c r="MB97" s="46"/>
      <c r="MC97" s="46"/>
      <c r="MD97" s="46"/>
      <c r="ME97" s="46"/>
      <c r="MF97" s="46"/>
      <c r="MG97" s="46"/>
      <c r="MH97" s="46"/>
      <c r="MI97" s="46"/>
      <c r="MJ97" s="46"/>
      <c r="MK97" s="46"/>
      <c r="ML97" s="46"/>
      <c r="MM97" s="46"/>
      <c r="MN97" s="46"/>
      <c r="MO97" s="46"/>
      <c r="MP97" s="46"/>
      <c r="MQ97" s="46"/>
      <c r="MR97" s="46"/>
      <c r="MS97" s="46"/>
      <c r="MT97" s="46"/>
      <c r="MU97" s="46"/>
      <c r="MV97" s="46"/>
      <c r="MW97" s="46"/>
      <c r="MX97" s="46"/>
      <c r="MY97" s="46"/>
      <c r="MZ97" s="46"/>
      <c r="NA97" s="46"/>
      <c r="NB97" s="46"/>
      <c r="NC97" s="46"/>
      <c r="ND97" s="46"/>
      <c r="NE97" s="46"/>
      <c r="NF97" s="46"/>
      <c r="NG97" s="46"/>
      <c r="NH97" s="46"/>
      <c r="NI97" s="46"/>
      <c r="NJ97" s="46"/>
      <c r="NK97" s="46"/>
      <c r="NL97" s="46"/>
      <c r="NM97" s="46"/>
      <c r="NN97" s="46"/>
      <c r="NO97" s="46"/>
      <c r="NP97" s="46"/>
      <c r="NQ97" s="46"/>
      <c r="NR97" s="46"/>
      <c r="NS97" s="46"/>
      <c r="NT97" s="46"/>
      <c r="NU97" s="46"/>
      <c r="NV97" s="46"/>
      <c r="NW97" s="46"/>
      <c r="NX97" s="46"/>
      <c r="NY97" s="46"/>
      <c r="NZ97" s="46"/>
      <c r="OA97" s="46"/>
      <c r="OB97" s="46"/>
      <c r="OC97" s="46"/>
      <c r="OD97" s="46"/>
      <c r="OE97" s="46"/>
      <c r="OF97" s="46"/>
      <c r="OG97" s="46"/>
      <c r="OH97" s="46"/>
      <c r="OI97" s="46"/>
      <c r="OJ97" s="46"/>
      <c r="OK97" s="46"/>
      <c r="OL97" s="46"/>
      <c r="OM97" s="46"/>
      <c r="ON97" s="46"/>
      <c r="OO97" s="46"/>
      <c r="OP97" s="46"/>
      <c r="OQ97" s="46"/>
      <c r="OR97" s="46"/>
      <c r="OS97" s="46"/>
      <c r="OT97" s="46"/>
      <c r="OU97" s="46"/>
      <c r="OV97" s="46"/>
      <c r="OW97" s="46"/>
      <c r="OX97" s="46"/>
      <c r="OY97" s="46"/>
      <c r="OZ97" s="46"/>
      <c r="PA97" s="46"/>
      <c r="PB97" s="46"/>
      <c r="PC97" s="46"/>
      <c r="PD97" s="46"/>
      <c r="PE97" s="46"/>
      <c r="PF97" s="46"/>
      <c r="PG97" s="46"/>
      <c r="PH97" s="46"/>
      <c r="PI97" s="46"/>
      <c r="PJ97" s="46"/>
      <c r="PK97" s="46"/>
      <c r="PL97" s="46"/>
      <c r="PM97" s="46"/>
      <c r="PN97" s="46"/>
      <c r="PO97" s="46"/>
      <c r="PP97" s="46"/>
      <c r="PQ97" s="46"/>
      <c r="PR97" s="46"/>
      <c r="PS97" s="46"/>
      <c r="PT97" s="46"/>
      <c r="PU97" s="46"/>
      <c r="PV97" s="46"/>
      <c r="PW97" s="46"/>
      <c r="PX97" s="46"/>
      <c r="PY97" s="46"/>
      <c r="PZ97" s="46"/>
      <c r="QA97" s="46"/>
      <c r="QB97" s="46"/>
      <c r="QC97" s="46"/>
      <c r="QD97" s="46"/>
      <c r="QE97" s="46"/>
      <c r="QF97" s="46"/>
      <c r="QG97" s="46"/>
      <c r="QH97" s="46"/>
      <c r="QI97" s="46"/>
      <c r="QJ97" s="46"/>
      <c r="QK97" s="46"/>
      <c r="QL97" s="46"/>
      <c r="QM97" s="46"/>
      <c r="QN97" s="46"/>
      <c r="QO97" s="46"/>
      <c r="QP97" s="46"/>
      <c r="QQ97" s="46"/>
      <c r="QR97" s="46"/>
      <c r="QS97" s="46"/>
      <c r="QT97" s="46"/>
      <c r="QU97" s="46"/>
      <c r="QV97" s="46"/>
      <c r="QW97" s="46"/>
      <c r="QX97" s="46"/>
      <c r="QY97" s="46"/>
      <c r="QZ97" s="46"/>
      <c r="RA97" s="46"/>
      <c r="RB97" s="46"/>
      <c r="RC97" s="46"/>
      <c r="RD97" s="46"/>
      <c r="RE97" s="46"/>
      <c r="RF97" s="46"/>
      <c r="RG97" s="46"/>
      <c r="RH97" s="46"/>
      <c r="RI97" s="46"/>
      <c r="RJ97" s="46"/>
      <c r="RK97" s="46"/>
      <c r="RL97" s="46"/>
      <c r="RM97" s="46"/>
      <c r="RN97" s="46"/>
      <c r="RO97" s="46"/>
      <c r="RP97" s="46"/>
      <c r="RQ97" s="46"/>
      <c r="RR97" s="46"/>
      <c r="RS97" s="46"/>
      <c r="RT97" s="46"/>
      <c r="RU97" s="46"/>
      <c r="RV97" s="46"/>
      <c r="RW97" s="46"/>
      <c r="RX97" s="46"/>
      <c r="RY97" s="46"/>
      <c r="RZ97" s="46"/>
      <c r="SA97" s="46"/>
      <c r="SB97" s="46"/>
      <c r="SC97" s="46"/>
      <c r="SD97" s="46"/>
      <c r="SE97" s="46"/>
      <c r="SF97" s="46"/>
      <c r="SG97" s="46"/>
      <c r="SH97" s="46"/>
      <c r="SI97" s="46"/>
      <c r="SJ97" s="46"/>
      <c r="SK97" s="46"/>
      <c r="SL97" s="46"/>
      <c r="SM97" s="46"/>
      <c r="SN97" s="46"/>
      <c r="SO97" s="46"/>
      <c r="SP97" s="46"/>
      <c r="SQ97" s="46"/>
      <c r="SR97" s="46"/>
      <c r="SS97" s="46"/>
      <c r="ST97" s="46"/>
      <c r="SU97" s="46"/>
      <c r="SV97" s="46"/>
      <c r="SW97" s="46"/>
      <c r="SX97" s="46"/>
      <c r="SY97" s="46"/>
      <c r="SZ97" s="46"/>
      <c r="TA97" s="46"/>
      <c r="TB97" s="46"/>
      <c r="TC97" s="46"/>
      <c r="TD97" s="46"/>
      <c r="TE97" s="46"/>
      <c r="TF97" s="46"/>
      <c r="TG97" s="46"/>
      <c r="TH97" s="46"/>
      <c r="TI97" s="46"/>
      <c r="TJ97" s="46"/>
      <c r="TK97" s="46"/>
      <c r="TL97" s="46"/>
      <c r="TM97" s="46"/>
      <c r="TN97" s="46"/>
      <c r="TO97" s="46"/>
      <c r="TP97" s="46"/>
      <c r="TQ97" s="46"/>
      <c r="TR97" s="46"/>
      <c r="TS97" s="46"/>
      <c r="TT97" s="46"/>
      <c r="TU97" s="46"/>
      <c r="TV97" s="46"/>
      <c r="TW97" s="46"/>
      <c r="TX97" s="46"/>
      <c r="TY97" s="46"/>
      <c r="TZ97" s="46"/>
      <c r="UA97" s="46"/>
      <c r="UB97" s="46"/>
      <c r="UC97" s="46"/>
      <c r="UD97" s="46"/>
      <c r="UE97" s="46"/>
      <c r="UF97" s="46"/>
      <c r="UG97" s="46"/>
      <c r="UH97" s="46"/>
      <c r="UI97" s="46"/>
      <c r="UJ97" s="46"/>
      <c r="UK97" s="46"/>
      <c r="UL97" s="46"/>
      <c r="UM97" s="46"/>
      <c r="UN97" s="46"/>
      <c r="UO97" s="46"/>
      <c r="UP97" s="46"/>
      <c r="UQ97" s="46"/>
      <c r="UR97" s="46"/>
      <c r="US97" s="46"/>
      <c r="UT97" s="46"/>
      <c r="UU97" s="46"/>
      <c r="UV97" s="46"/>
      <c r="UW97" s="46"/>
      <c r="UX97" s="46"/>
      <c r="UY97" s="46"/>
      <c r="UZ97" s="46"/>
      <c r="VA97" s="46"/>
      <c r="VB97" s="46"/>
      <c r="VC97" s="46"/>
      <c r="VD97" s="46"/>
      <c r="VE97" s="46"/>
      <c r="VF97" s="46"/>
      <c r="VG97" s="46"/>
      <c r="VH97" s="46"/>
      <c r="VI97" s="46"/>
      <c r="VJ97" s="46"/>
      <c r="VK97" s="46"/>
      <c r="VL97" s="46"/>
      <c r="VM97" s="46"/>
      <c r="VN97" s="46"/>
      <c r="VO97" s="46"/>
      <c r="VP97" s="46"/>
      <c r="VQ97" s="46"/>
      <c r="VR97" s="46"/>
      <c r="VS97" s="46"/>
      <c r="VT97" s="46"/>
      <c r="VU97" s="46"/>
      <c r="VV97" s="46"/>
      <c r="VW97" s="46"/>
      <c r="VX97" s="46"/>
      <c r="VY97" s="46"/>
      <c r="VZ97" s="46"/>
      <c r="WA97" s="46"/>
      <c r="WB97" s="46"/>
      <c r="WC97" s="46"/>
      <c r="WD97" s="46"/>
      <c r="WE97" s="46"/>
      <c r="WF97" s="46"/>
      <c r="WG97" s="46"/>
      <c r="WH97" s="46"/>
      <c r="WI97" s="46"/>
      <c r="WJ97" s="46"/>
      <c r="WK97" s="46"/>
      <c r="WL97" s="46"/>
      <c r="WM97" s="46"/>
      <c r="WN97" s="46"/>
      <c r="WO97" s="46"/>
      <c r="WP97" s="46"/>
      <c r="WQ97" s="46"/>
      <c r="WR97" s="46"/>
      <c r="WS97" s="46"/>
      <c r="WT97" s="46"/>
      <c r="WU97" s="46"/>
      <c r="WV97" s="46"/>
      <c r="WW97" s="46"/>
      <c r="WX97" s="46"/>
      <c r="WY97" s="46"/>
      <c r="WZ97" s="46"/>
      <c r="XA97" s="46"/>
      <c r="XB97" s="46"/>
      <c r="XC97" s="46"/>
      <c r="XD97" s="46"/>
      <c r="XE97" s="46"/>
      <c r="XF97" s="46"/>
      <c r="XG97" s="46"/>
      <c r="XH97" s="46"/>
      <c r="XI97" s="46"/>
      <c r="XJ97" s="46"/>
      <c r="XK97" s="46"/>
      <c r="XL97" s="46"/>
      <c r="XM97" s="46"/>
      <c r="XN97" s="46"/>
      <c r="XO97" s="46"/>
      <c r="XP97" s="46"/>
      <c r="XQ97" s="46"/>
      <c r="XR97" s="46"/>
      <c r="XS97" s="46"/>
      <c r="XT97" s="46"/>
      <c r="XU97" s="46"/>
      <c r="XV97" s="46"/>
      <c r="XW97" s="46"/>
      <c r="XX97" s="46"/>
      <c r="XY97" s="46"/>
      <c r="XZ97" s="46"/>
      <c r="YA97" s="46"/>
      <c r="YB97" s="46"/>
      <c r="YC97" s="46"/>
      <c r="YD97" s="46"/>
      <c r="YE97" s="46"/>
      <c r="YF97" s="46"/>
      <c r="YG97" s="46"/>
      <c r="YH97" s="46"/>
      <c r="YI97" s="46"/>
      <c r="YJ97" s="46"/>
      <c r="YK97" s="46"/>
      <c r="YL97" s="46"/>
      <c r="YM97" s="46"/>
      <c r="YN97" s="46"/>
      <c r="YO97" s="46"/>
      <c r="YP97" s="46"/>
      <c r="YQ97" s="46"/>
      <c r="YR97" s="46"/>
      <c r="YS97" s="46"/>
      <c r="YT97" s="46"/>
      <c r="YU97" s="46"/>
      <c r="YV97" s="46"/>
      <c r="YW97" s="46"/>
      <c r="YX97" s="46"/>
      <c r="YY97" s="46"/>
      <c r="YZ97" s="46"/>
      <c r="ZA97" s="46"/>
      <c r="ZB97" s="46"/>
      <c r="ZC97" s="46"/>
      <c r="ZD97" s="46"/>
      <c r="ZE97" s="46"/>
      <c r="ZF97" s="46"/>
      <c r="ZG97" s="46"/>
      <c r="ZH97" s="46"/>
      <c r="ZI97" s="46"/>
      <c r="ZJ97" s="46"/>
      <c r="ZK97" s="46"/>
      <c r="ZL97" s="46"/>
      <c r="ZM97" s="46"/>
      <c r="ZN97" s="46"/>
      <c r="ZO97" s="46"/>
      <c r="ZP97" s="46"/>
      <c r="ZQ97" s="46"/>
      <c r="ZR97" s="46"/>
      <c r="ZS97" s="46"/>
      <c r="ZT97" s="46"/>
      <c r="ZU97" s="46"/>
      <c r="ZV97" s="46"/>
      <c r="ZW97" s="46"/>
      <c r="ZX97" s="46"/>
      <c r="ZY97" s="46"/>
      <c r="ZZ97" s="46"/>
      <c r="AAA97" s="46"/>
      <c r="AAB97" s="46"/>
      <c r="AAC97" s="46"/>
      <c r="AAD97" s="46"/>
      <c r="AAE97" s="46"/>
      <c r="AAF97" s="46"/>
      <c r="AAG97" s="46"/>
      <c r="AAH97" s="46"/>
      <c r="AAI97" s="46"/>
      <c r="AAJ97" s="46"/>
      <c r="AAK97" s="46"/>
      <c r="AAL97" s="46"/>
      <c r="AAM97" s="46"/>
      <c r="AAN97" s="46"/>
      <c r="AAO97" s="46"/>
      <c r="AAP97" s="46"/>
      <c r="AAQ97" s="46"/>
      <c r="AAR97" s="46"/>
      <c r="AAS97" s="46"/>
      <c r="AAT97" s="46"/>
      <c r="AAU97" s="46"/>
      <c r="AAV97" s="46"/>
      <c r="AAW97" s="46"/>
      <c r="AAX97" s="46"/>
      <c r="AAY97" s="46"/>
      <c r="AAZ97" s="46"/>
      <c r="ABA97" s="46"/>
      <c r="ABB97" s="46"/>
      <c r="ABC97" s="46"/>
      <c r="ABD97" s="46"/>
      <c r="ABE97" s="46"/>
      <c r="ABF97" s="46"/>
      <c r="ABG97" s="46"/>
      <c r="ABH97" s="46"/>
      <c r="ABI97" s="46"/>
      <c r="ABJ97" s="46"/>
      <c r="ABK97" s="46"/>
      <c r="ABL97" s="46"/>
      <c r="ABM97" s="46"/>
      <c r="ABN97" s="46"/>
      <c r="ABO97" s="46"/>
      <c r="ABP97" s="46"/>
      <c r="ABQ97" s="46"/>
      <c r="ABR97" s="46"/>
      <c r="ABS97" s="46"/>
      <c r="ABT97" s="46"/>
      <c r="ABU97" s="46"/>
      <c r="ABV97" s="46"/>
      <c r="ABW97" s="46"/>
      <c r="ABX97" s="46"/>
      <c r="ABY97" s="46"/>
      <c r="ABZ97" s="46"/>
      <c r="ACA97" s="46"/>
      <c r="ACB97" s="46"/>
      <c r="ACC97" s="46"/>
      <c r="ACD97" s="46"/>
      <c r="ACE97" s="46"/>
      <c r="ACF97" s="46"/>
      <c r="ACG97" s="46"/>
      <c r="ACH97" s="46"/>
      <c r="ACI97" s="46"/>
      <c r="ACJ97" s="46"/>
      <c r="ACK97" s="46"/>
      <c r="ACL97" s="46"/>
      <c r="ACM97" s="46"/>
      <c r="ACN97" s="46"/>
      <c r="ACO97" s="46"/>
      <c r="ACP97" s="46"/>
      <c r="ACQ97" s="46"/>
      <c r="ACR97" s="46"/>
      <c r="ACS97" s="46"/>
      <c r="ACT97" s="46"/>
      <c r="ACU97" s="46"/>
      <c r="ACV97" s="46"/>
      <c r="ACW97" s="46"/>
      <c r="ACX97" s="46"/>
      <c r="ACY97" s="46"/>
      <c r="ACZ97" s="46"/>
      <c r="ADA97" s="46"/>
      <c r="ADB97" s="46"/>
      <c r="ADC97" s="46"/>
      <c r="ADD97" s="46"/>
      <c r="ADE97" s="46"/>
      <c r="ADF97" s="46"/>
      <c r="ADG97" s="46"/>
      <c r="ADH97" s="46"/>
      <c r="ADI97" s="46"/>
      <c r="ADJ97" s="46"/>
      <c r="ADK97" s="46"/>
      <c r="ADL97" s="46"/>
      <c r="ADM97" s="46"/>
      <c r="ADN97" s="46"/>
      <c r="ADO97" s="46"/>
      <c r="ADP97" s="46"/>
      <c r="ADQ97" s="46"/>
      <c r="ADR97" s="46"/>
      <c r="ADS97" s="46"/>
      <c r="ADT97" s="46"/>
      <c r="ADU97" s="46"/>
      <c r="ADV97" s="46"/>
      <c r="ADW97" s="46"/>
      <c r="ADX97" s="46"/>
      <c r="ADY97" s="46"/>
      <c r="ADZ97" s="46"/>
      <c r="AEA97" s="46"/>
      <c r="AEB97" s="46"/>
      <c r="AEC97" s="46"/>
      <c r="AED97" s="46"/>
      <c r="AEE97" s="46"/>
      <c r="AEF97" s="46"/>
      <c r="AEG97" s="46"/>
      <c r="AEH97" s="46"/>
      <c r="AEI97" s="46"/>
      <c r="AEJ97" s="46"/>
      <c r="AEK97" s="46"/>
      <c r="AEL97" s="46"/>
      <c r="AEM97" s="46"/>
      <c r="AEN97" s="46"/>
      <c r="AEO97" s="46"/>
      <c r="AEP97" s="46"/>
      <c r="AEQ97" s="46"/>
      <c r="AER97" s="46"/>
      <c r="AES97" s="46"/>
      <c r="AET97" s="46"/>
      <c r="AEU97" s="46"/>
      <c r="AEV97" s="46"/>
      <c r="AEW97" s="46"/>
      <c r="AEX97" s="46"/>
      <c r="AEY97" s="46"/>
      <c r="AEZ97" s="46"/>
      <c r="AFA97" s="46"/>
      <c r="AFB97" s="46"/>
      <c r="AFC97" s="46"/>
      <c r="AFD97" s="46"/>
      <c r="AFE97" s="46"/>
      <c r="AFF97" s="46"/>
      <c r="AFG97" s="46"/>
      <c r="AFH97" s="46"/>
      <c r="AFI97" s="46"/>
      <c r="AFJ97" s="46"/>
      <c r="AFK97" s="46"/>
      <c r="AFL97" s="46"/>
      <c r="AFM97" s="46"/>
      <c r="AFN97" s="46"/>
      <c r="AFO97" s="46"/>
      <c r="AFP97" s="46"/>
      <c r="AFQ97" s="46"/>
      <c r="AFR97" s="46"/>
      <c r="AFS97" s="46"/>
      <c r="AFT97" s="46"/>
      <c r="AFU97" s="46"/>
      <c r="AFV97" s="46"/>
      <c r="AFW97" s="46"/>
      <c r="AFX97" s="46"/>
      <c r="AFY97" s="46"/>
      <c r="AFZ97" s="46"/>
      <c r="AGA97" s="46"/>
      <c r="AGB97" s="46"/>
      <c r="AGC97" s="46"/>
      <c r="AGD97" s="46"/>
      <c r="AGE97" s="46"/>
      <c r="AGF97" s="46"/>
      <c r="AGG97" s="46"/>
      <c r="AGH97" s="46"/>
      <c r="AGI97" s="46"/>
      <c r="AGJ97" s="46"/>
      <c r="AGK97" s="46"/>
      <c r="AGL97" s="46"/>
      <c r="AGM97" s="46"/>
      <c r="AGN97" s="46"/>
      <c r="AGO97" s="46"/>
      <c r="AGP97" s="46"/>
      <c r="AGQ97" s="46"/>
      <c r="AGR97" s="46"/>
      <c r="AGS97" s="46"/>
      <c r="AGT97" s="46"/>
      <c r="AGU97" s="46"/>
      <c r="AGV97" s="46"/>
      <c r="AGW97" s="46"/>
      <c r="AGX97" s="46"/>
      <c r="AGY97" s="46"/>
      <c r="AGZ97" s="46"/>
      <c r="AHA97" s="46"/>
      <c r="AHB97" s="46"/>
      <c r="AHC97" s="46"/>
      <c r="AHD97" s="46"/>
      <c r="AHE97" s="46"/>
      <c r="AHF97" s="46"/>
      <c r="AHG97" s="46"/>
      <c r="AHH97" s="46"/>
      <c r="AHI97" s="46"/>
      <c r="AHJ97" s="46"/>
      <c r="AHK97" s="46"/>
      <c r="AHL97" s="46"/>
      <c r="AHM97" s="46"/>
      <c r="AHN97" s="46"/>
      <c r="AHO97" s="46"/>
      <c r="AHP97" s="46"/>
      <c r="AHQ97" s="46"/>
      <c r="AHR97" s="46"/>
      <c r="AHS97" s="46"/>
      <c r="AHT97" s="46"/>
      <c r="AHU97" s="46"/>
      <c r="AHV97" s="46"/>
      <c r="AHW97" s="46"/>
      <c r="AHX97" s="46"/>
      <c r="AHY97" s="46"/>
      <c r="AHZ97" s="46"/>
      <c r="AIA97" s="46"/>
      <c r="AIB97" s="46"/>
      <c r="AIC97" s="46"/>
      <c r="AID97" s="46"/>
      <c r="AIE97" s="46"/>
      <c r="AIF97" s="46"/>
      <c r="AIG97" s="46"/>
      <c r="AIH97" s="46"/>
      <c r="AII97" s="46"/>
      <c r="AIJ97" s="46"/>
      <c r="AIK97" s="46"/>
      <c r="AIL97" s="46"/>
      <c r="AIM97" s="46"/>
      <c r="AIN97" s="46"/>
      <c r="AIO97" s="46"/>
      <c r="AIP97" s="46"/>
      <c r="AIQ97" s="46"/>
      <c r="AIR97" s="46"/>
      <c r="AIS97" s="46"/>
      <c r="AIT97" s="46"/>
      <c r="AIU97" s="46"/>
      <c r="AIV97" s="46"/>
      <c r="AIW97" s="46"/>
      <c r="AIX97" s="46"/>
      <c r="AIY97" s="46"/>
      <c r="AIZ97" s="46"/>
      <c r="AJA97" s="46"/>
      <c r="AJB97" s="46"/>
      <c r="AJC97" s="46"/>
      <c r="AJD97" s="46"/>
      <c r="AJE97" s="46"/>
      <c r="AJF97" s="46"/>
      <c r="AJG97" s="46"/>
      <c r="AJH97" s="46"/>
      <c r="AJI97" s="46"/>
      <c r="AJJ97" s="46"/>
      <c r="AJK97" s="46"/>
      <c r="AJL97" s="46"/>
      <c r="AJM97" s="46"/>
      <c r="AJN97" s="46"/>
      <c r="AJO97" s="46"/>
      <c r="AJP97" s="46"/>
      <c r="AJQ97" s="46"/>
      <c r="AJR97" s="46"/>
      <c r="AJS97" s="46"/>
      <c r="AJT97" s="46"/>
      <c r="AJU97" s="46"/>
      <c r="AJV97" s="46"/>
      <c r="AJW97" s="46"/>
      <c r="AJX97" s="46"/>
      <c r="AJY97" s="46"/>
      <c r="AJZ97" s="46"/>
      <c r="AKA97" s="46"/>
      <c r="AKB97" s="46"/>
      <c r="AKC97" s="46"/>
      <c r="AKD97" s="46"/>
      <c r="AKE97" s="46"/>
      <c r="AKF97" s="46"/>
      <c r="AKG97" s="46"/>
      <c r="AKH97" s="46"/>
      <c r="AKI97" s="46"/>
      <c r="AKJ97" s="46"/>
      <c r="AKK97" s="46"/>
      <c r="AKL97" s="46"/>
      <c r="AKM97" s="46"/>
      <c r="AKN97" s="46"/>
      <c r="AKO97" s="46"/>
      <c r="AKP97" s="46"/>
      <c r="AKQ97" s="46"/>
      <c r="AKR97" s="46"/>
      <c r="AKS97" s="46"/>
      <c r="AKT97" s="46"/>
      <c r="AKU97" s="46"/>
      <c r="AKV97" s="46"/>
      <c r="AKW97" s="46"/>
      <c r="AKX97" s="46"/>
      <c r="AKY97" s="46"/>
      <c r="AKZ97" s="46"/>
      <c r="ALA97" s="46"/>
      <c r="ALB97" s="46"/>
      <c r="ALC97" s="46"/>
      <c r="ALD97" s="46"/>
      <c r="ALE97" s="46"/>
      <c r="ALF97" s="46"/>
      <c r="ALG97" s="46"/>
      <c r="ALH97" s="46"/>
      <c r="ALI97" s="46"/>
      <c r="ALJ97" s="46"/>
      <c r="ALK97" s="46"/>
      <c r="ALL97" s="46"/>
      <c r="ALM97" s="46"/>
      <c r="ALN97" s="46"/>
      <c r="ALO97" s="46"/>
      <c r="ALP97" s="46"/>
      <c r="ALQ97" s="46"/>
      <c r="ALR97" s="46"/>
      <c r="ALS97" s="46"/>
      <c r="ALT97" s="46"/>
      <c r="ALU97" s="46"/>
      <c r="ALV97" s="46"/>
      <c r="ALW97" s="46"/>
      <c r="ALX97" s="46"/>
      <c r="ALY97" s="46"/>
      <c r="ALZ97" s="46"/>
      <c r="AMA97" s="46"/>
      <c r="AMB97" s="46"/>
      <c r="AMC97" s="46"/>
      <c r="AMD97" s="46"/>
      <c r="AME97" s="46"/>
      <c r="AMF97" s="46"/>
      <c r="AMG97" s="46"/>
      <c r="AMH97" s="46"/>
      <c r="AMI97" s="46"/>
      <c r="AMJ97" s="46"/>
      <c r="AMK97" s="46"/>
      <c r="AML97" s="46"/>
      <c r="AMM97" s="46"/>
      <c r="AMN97" s="46"/>
      <c r="AMO97" s="46"/>
      <c r="AMP97" s="46"/>
      <c r="AMQ97" s="46"/>
      <c r="AMR97" s="46"/>
      <c r="AMS97" s="46"/>
      <c r="AMT97" s="46"/>
      <c r="AMU97" s="46"/>
      <c r="AMV97" s="46"/>
      <c r="AMW97" s="46"/>
      <c r="AMX97" s="46"/>
      <c r="AMY97" s="46"/>
      <c r="AMZ97" s="46"/>
      <c r="ANA97" s="46"/>
      <c r="ANB97" s="46"/>
      <c r="ANC97" s="46"/>
      <c r="AND97" s="46"/>
      <c r="ANE97" s="46"/>
      <c r="ANF97" s="46"/>
      <c r="ANG97" s="46"/>
      <c r="ANH97" s="46"/>
      <c r="ANI97" s="46"/>
      <c r="ANJ97" s="46"/>
      <c r="ANK97" s="46"/>
      <c r="ANL97" s="46"/>
      <c r="ANM97" s="46"/>
      <c r="ANN97" s="46"/>
      <c r="ANO97" s="46"/>
      <c r="ANP97" s="46"/>
      <c r="ANQ97" s="46"/>
      <c r="ANR97" s="46"/>
      <c r="ANS97" s="46"/>
      <c r="ANT97" s="46"/>
      <c r="ANU97" s="46"/>
      <c r="ANV97" s="46"/>
      <c r="ANW97" s="46"/>
      <c r="ANX97" s="46"/>
      <c r="ANY97" s="46"/>
      <c r="ANZ97" s="46"/>
      <c r="AOA97" s="46"/>
      <c r="AOB97" s="46"/>
      <c r="AOC97" s="46"/>
      <c r="AOD97" s="46"/>
      <c r="AOE97" s="46"/>
      <c r="AOF97" s="46"/>
      <c r="AOG97" s="46"/>
      <c r="AOH97" s="46"/>
      <c r="AOI97" s="46"/>
      <c r="AOJ97" s="46"/>
      <c r="AOK97" s="46"/>
      <c r="AOL97" s="46"/>
      <c r="AOM97" s="46"/>
      <c r="AON97" s="46"/>
      <c r="AOO97" s="46"/>
      <c r="AOP97" s="46"/>
      <c r="AOQ97" s="46"/>
      <c r="AOR97" s="46"/>
      <c r="AOS97" s="46"/>
      <c r="AOT97" s="46"/>
      <c r="AOU97" s="46"/>
      <c r="AOV97" s="46"/>
      <c r="AOW97" s="46"/>
      <c r="AOX97" s="46"/>
      <c r="AOY97" s="46"/>
      <c r="AOZ97" s="46"/>
      <c r="APA97" s="46"/>
      <c r="APB97" s="46"/>
      <c r="APC97" s="46"/>
      <c r="APD97" s="46"/>
      <c r="APE97" s="46"/>
      <c r="APF97" s="46"/>
      <c r="APG97" s="46"/>
      <c r="APH97" s="46"/>
      <c r="API97" s="46"/>
      <c r="APJ97" s="46"/>
      <c r="APK97" s="46"/>
      <c r="APL97" s="46"/>
      <c r="APM97" s="46"/>
      <c r="APN97" s="46"/>
      <c r="APO97" s="46"/>
      <c r="APP97" s="46"/>
      <c r="APQ97" s="46"/>
      <c r="APR97" s="46"/>
      <c r="APS97" s="46"/>
      <c r="APT97" s="46"/>
      <c r="APU97" s="46"/>
      <c r="APV97" s="46"/>
      <c r="APW97" s="46"/>
      <c r="APX97" s="46"/>
      <c r="APY97" s="46"/>
      <c r="APZ97" s="46"/>
      <c r="AQA97" s="46"/>
      <c r="AQB97" s="46"/>
      <c r="AQC97" s="46"/>
      <c r="AQD97" s="46"/>
      <c r="AQE97" s="46"/>
      <c r="AQF97" s="46"/>
      <c r="AQG97" s="46"/>
      <c r="AQH97" s="46"/>
      <c r="AQI97" s="46"/>
      <c r="AQJ97" s="46"/>
      <c r="AQK97" s="46"/>
      <c r="AQL97" s="46"/>
      <c r="AQM97" s="46"/>
      <c r="AQN97" s="46"/>
      <c r="AQO97" s="46"/>
      <c r="AQP97" s="46"/>
      <c r="AQQ97" s="46"/>
      <c r="AQR97" s="46"/>
      <c r="AQS97" s="46"/>
      <c r="AQT97" s="46"/>
      <c r="AQU97" s="46"/>
      <c r="AQV97" s="46"/>
      <c r="AQW97" s="46"/>
      <c r="AQX97" s="46"/>
      <c r="AQY97" s="46"/>
      <c r="AQZ97" s="46"/>
      <c r="ARA97" s="46"/>
      <c r="ARB97" s="46"/>
      <c r="ARC97" s="46"/>
      <c r="ARD97" s="46"/>
      <c r="ARE97" s="46"/>
      <c r="ARF97" s="46"/>
      <c r="ARG97" s="46"/>
      <c r="ARH97" s="46"/>
      <c r="ARI97" s="46"/>
      <c r="ARJ97" s="46"/>
      <c r="ARK97" s="46"/>
      <c r="ARL97" s="46"/>
      <c r="ARM97" s="46"/>
      <c r="ARN97" s="46"/>
      <c r="ARO97" s="46"/>
      <c r="ARP97" s="46"/>
      <c r="ARQ97" s="46"/>
      <c r="ARR97" s="46"/>
      <c r="ARS97" s="46"/>
      <c r="ART97" s="46"/>
      <c r="ARU97" s="46"/>
      <c r="ARV97" s="46"/>
      <c r="ARW97" s="46"/>
      <c r="ARX97" s="46"/>
      <c r="ARY97" s="46"/>
      <c r="ARZ97" s="46"/>
      <c r="ASA97" s="46"/>
      <c r="ASB97" s="46"/>
      <c r="ASC97" s="46"/>
      <c r="ASD97" s="46"/>
      <c r="ASE97" s="46"/>
      <c r="ASF97" s="46"/>
      <c r="ASG97" s="46"/>
      <c r="ASH97" s="46"/>
      <c r="ASI97" s="46"/>
      <c r="ASJ97" s="46"/>
      <c r="ASK97" s="46"/>
      <c r="ASL97" s="46"/>
      <c r="ASM97" s="46"/>
      <c r="ASN97" s="46"/>
      <c r="ASO97" s="46"/>
      <c r="ASP97" s="46"/>
      <c r="ASQ97" s="46"/>
      <c r="ASR97" s="46"/>
      <c r="ASS97" s="46"/>
      <c r="AST97" s="46"/>
      <c r="ASU97" s="46"/>
      <c r="ASV97" s="46"/>
      <c r="ASW97" s="46"/>
      <c r="ASX97" s="46"/>
      <c r="ASY97" s="46"/>
      <c r="ASZ97" s="46"/>
      <c r="ATA97" s="46"/>
      <c r="ATB97" s="46"/>
      <c r="ATC97" s="46"/>
      <c r="ATD97" s="46"/>
      <c r="ATE97" s="46"/>
      <c r="ATF97" s="46"/>
      <c r="ATG97" s="46"/>
      <c r="ATH97" s="46"/>
      <c r="ATI97" s="46"/>
      <c r="ATJ97" s="46"/>
      <c r="ATK97" s="46"/>
      <c r="ATL97" s="46"/>
      <c r="ATM97" s="46"/>
      <c r="ATN97" s="46"/>
      <c r="ATO97" s="46"/>
      <c r="ATP97" s="46"/>
      <c r="ATQ97" s="46"/>
      <c r="ATR97" s="46"/>
      <c r="ATS97" s="46"/>
      <c r="ATT97" s="46"/>
      <c r="ATU97" s="46"/>
      <c r="ATV97" s="46"/>
      <c r="ATW97" s="46"/>
      <c r="ATX97" s="46"/>
      <c r="ATY97" s="46"/>
      <c r="ATZ97" s="46"/>
      <c r="AUA97" s="46"/>
      <c r="AUB97" s="46"/>
      <c r="AUC97" s="46"/>
      <c r="AUD97" s="46"/>
      <c r="AUE97" s="46"/>
      <c r="AUF97" s="46"/>
      <c r="AUG97" s="46"/>
      <c r="AUH97" s="46"/>
      <c r="AUI97" s="46"/>
      <c r="AUJ97" s="46"/>
      <c r="AUK97" s="46"/>
      <c r="AUL97" s="46"/>
      <c r="AUM97" s="46"/>
      <c r="AUN97" s="46"/>
      <c r="AUO97" s="46"/>
      <c r="AUP97" s="46"/>
      <c r="AUQ97" s="46"/>
      <c r="AUR97" s="46"/>
      <c r="AUS97" s="46"/>
      <c r="AUT97" s="46"/>
      <c r="AUU97" s="46"/>
      <c r="AUV97" s="46"/>
      <c r="AUW97" s="46"/>
      <c r="AUX97" s="46"/>
      <c r="AUY97" s="46"/>
      <c r="AUZ97" s="46"/>
      <c r="AVA97" s="46"/>
      <c r="AVB97" s="46"/>
      <c r="AVC97" s="46"/>
      <c r="AVD97" s="46"/>
      <c r="AVE97" s="46"/>
      <c r="AVF97" s="46"/>
      <c r="AVG97" s="46"/>
      <c r="AVH97" s="46"/>
      <c r="AVI97" s="46"/>
      <c r="AVJ97" s="46"/>
      <c r="AVK97" s="46"/>
      <c r="AVL97" s="46"/>
      <c r="AVM97" s="46"/>
      <c r="AVN97" s="46"/>
      <c r="AVO97" s="46"/>
      <c r="AVP97" s="46"/>
      <c r="AVQ97" s="46"/>
      <c r="AVR97" s="46"/>
      <c r="AVS97" s="46"/>
      <c r="AVT97" s="46"/>
      <c r="AVU97" s="46"/>
      <c r="AVV97" s="46"/>
      <c r="AVW97" s="46"/>
      <c r="AVX97" s="46"/>
      <c r="AVY97" s="46"/>
      <c r="AVZ97" s="46"/>
      <c r="AWA97" s="46"/>
      <c r="AWB97" s="46"/>
      <c r="AWC97" s="46"/>
      <c r="AWD97" s="46"/>
      <c r="AWE97" s="46"/>
      <c r="AWF97" s="46"/>
      <c r="AWG97" s="46"/>
      <c r="AWH97" s="46"/>
      <c r="AWI97" s="46"/>
      <c r="AWJ97" s="46"/>
      <c r="AWK97" s="46"/>
      <c r="AWL97" s="46"/>
      <c r="AWM97" s="46"/>
      <c r="AWN97" s="46"/>
      <c r="AWO97" s="46"/>
      <c r="AWP97" s="46"/>
      <c r="AWQ97" s="46"/>
      <c r="AWR97" s="46"/>
      <c r="AWS97" s="46"/>
      <c r="AWT97" s="46"/>
      <c r="AWU97" s="46"/>
      <c r="AWV97" s="46"/>
      <c r="AWW97" s="46"/>
      <c r="AWX97" s="46"/>
      <c r="AWY97" s="46"/>
      <c r="AWZ97" s="46"/>
      <c r="AXA97" s="46"/>
      <c r="AXB97" s="46"/>
      <c r="AXC97" s="46"/>
      <c r="AXD97" s="46"/>
      <c r="AXE97" s="46"/>
      <c r="AXF97" s="46"/>
      <c r="AXG97" s="46"/>
      <c r="AXH97" s="46"/>
      <c r="AXI97" s="46"/>
      <c r="AXJ97" s="46"/>
      <c r="AXK97" s="46"/>
      <c r="AXL97" s="46"/>
      <c r="AXM97" s="46"/>
      <c r="AXN97" s="46"/>
      <c r="AXO97" s="46"/>
      <c r="AXP97" s="46"/>
      <c r="AXQ97" s="46"/>
      <c r="AXR97" s="46"/>
      <c r="AXS97" s="46"/>
      <c r="AXT97" s="46"/>
      <c r="AXU97" s="46"/>
      <c r="AXV97" s="46"/>
      <c r="AXW97" s="46"/>
      <c r="AXX97" s="46"/>
      <c r="AXY97" s="46"/>
      <c r="AXZ97" s="46"/>
      <c r="AYA97" s="46"/>
      <c r="AYB97" s="46"/>
      <c r="AYC97" s="46"/>
      <c r="AYD97" s="46"/>
      <c r="AYE97" s="46"/>
      <c r="AYF97" s="46"/>
      <c r="AYG97" s="46"/>
      <c r="AYH97" s="46"/>
      <c r="AYI97" s="46"/>
      <c r="AYJ97" s="46"/>
      <c r="AYK97" s="46"/>
      <c r="AYL97" s="46"/>
      <c r="AYM97" s="46"/>
      <c r="AYN97" s="46"/>
      <c r="AYO97" s="46"/>
      <c r="AYP97" s="46"/>
      <c r="AYQ97" s="46"/>
      <c r="AYR97" s="46"/>
      <c r="AYS97" s="46"/>
      <c r="AYT97" s="46"/>
      <c r="AYU97" s="46"/>
      <c r="AYV97" s="46"/>
      <c r="AYW97" s="46"/>
      <c r="AYX97" s="46"/>
      <c r="AYY97" s="46"/>
      <c r="AYZ97" s="46"/>
      <c r="AZA97" s="46"/>
      <c r="AZB97" s="46"/>
      <c r="AZC97" s="46"/>
      <c r="AZD97" s="46"/>
      <c r="AZE97" s="46"/>
      <c r="AZF97" s="46"/>
      <c r="AZG97" s="46"/>
      <c r="AZH97" s="46"/>
      <c r="AZI97" s="46"/>
      <c r="AZJ97" s="46"/>
      <c r="AZK97" s="46"/>
      <c r="AZL97" s="46"/>
      <c r="AZM97" s="46"/>
      <c r="AZN97" s="46"/>
      <c r="AZO97" s="46"/>
      <c r="AZP97" s="46"/>
      <c r="AZQ97" s="46"/>
      <c r="AZR97" s="46"/>
      <c r="AZS97" s="46"/>
      <c r="AZT97" s="46"/>
      <c r="AZU97" s="46"/>
      <c r="AZV97" s="46"/>
      <c r="AZW97" s="46"/>
      <c r="AZX97" s="46"/>
      <c r="AZY97" s="46"/>
      <c r="AZZ97" s="46"/>
      <c r="BAA97" s="46"/>
      <c r="BAB97" s="46"/>
      <c r="BAC97" s="46"/>
      <c r="BAD97" s="46"/>
      <c r="BAE97" s="46"/>
      <c r="BAF97" s="46"/>
      <c r="BAG97" s="46"/>
      <c r="BAH97" s="46"/>
      <c r="BAI97" s="46"/>
      <c r="BAJ97" s="46"/>
      <c r="BAK97" s="46"/>
      <c r="BAL97" s="46"/>
      <c r="BAM97" s="46"/>
      <c r="BAN97" s="46"/>
      <c r="BAO97" s="46"/>
      <c r="BAP97" s="46"/>
      <c r="BAQ97" s="46"/>
      <c r="BAR97" s="46"/>
      <c r="BAS97" s="46"/>
      <c r="BAT97" s="46"/>
      <c r="BAU97" s="46"/>
      <c r="BAV97" s="46"/>
      <c r="BAW97" s="46"/>
      <c r="BAX97" s="46"/>
      <c r="BAY97" s="46"/>
      <c r="BAZ97" s="46"/>
      <c r="BBA97" s="46"/>
      <c r="BBB97" s="46"/>
      <c r="BBC97" s="46"/>
      <c r="BBD97" s="46"/>
      <c r="BBE97" s="46"/>
      <c r="BBF97" s="46"/>
      <c r="BBG97" s="46"/>
      <c r="BBH97" s="46"/>
      <c r="BBI97" s="46"/>
      <c r="BBJ97" s="46"/>
      <c r="BBK97" s="46"/>
      <c r="BBL97" s="46"/>
      <c r="BBM97" s="46"/>
      <c r="BBN97" s="46"/>
      <c r="BBO97" s="46"/>
      <c r="BBP97" s="46"/>
      <c r="BBQ97" s="46"/>
      <c r="BBR97" s="46"/>
      <c r="BBS97" s="46"/>
      <c r="BBT97" s="46"/>
      <c r="BBU97" s="46"/>
      <c r="BBV97" s="46"/>
      <c r="BBW97" s="46"/>
      <c r="BBX97" s="46"/>
      <c r="BBY97" s="46"/>
      <c r="BBZ97" s="46"/>
      <c r="BCA97" s="46"/>
      <c r="BCB97" s="46"/>
      <c r="BCC97" s="46"/>
      <c r="BCD97" s="46"/>
      <c r="BCE97" s="46"/>
      <c r="BCF97" s="46"/>
      <c r="BCG97" s="46"/>
      <c r="BCH97" s="46"/>
      <c r="BCI97" s="46"/>
      <c r="BCJ97" s="46"/>
      <c r="BCK97" s="46"/>
      <c r="BCL97" s="46"/>
      <c r="BCM97" s="46"/>
      <c r="BCN97" s="46"/>
      <c r="BCO97" s="46"/>
      <c r="BCP97" s="46"/>
      <c r="BCQ97" s="46"/>
      <c r="BCR97" s="46"/>
      <c r="BCS97" s="46"/>
      <c r="BCT97" s="46"/>
      <c r="BCU97" s="46"/>
      <c r="BCV97" s="46"/>
      <c r="BCW97" s="46"/>
      <c r="BCX97" s="46"/>
      <c r="BCY97" s="46"/>
      <c r="BCZ97" s="46"/>
      <c r="BDA97" s="46"/>
      <c r="BDB97" s="46"/>
      <c r="BDC97" s="46"/>
      <c r="BDD97" s="46"/>
      <c r="BDE97" s="46"/>
      <c r="BDF97" s="46"/>
      <c r="BDG97" s="46"/>
      <c r="BDH97" s="46"/>
      <c r="BDI97" s="46"/>
      <c r="BDJ97" s="46"/>
      <c r="BDK97" s="46"/>
      <c r="BDL97" s="46"/>
      <c r="BDM97" s="46"/>
      <c r="BDN97" s="46"/>
      <c r="BDO97" s="46"/>
      <c r="BDP97" s="46"/>
      <c r="BDQ97" s="46"/>
      <c r="BDR97" s="46"/>
      <c r="BDS97" s="46"/>
      <c r="BDT97" s="46"/>
      <c r="BDU97" s="46"/>
      <c r="BDV97" s="46"/>
      <c r="BDW97" s="46"/>
      <c r="BDX97" s="46"/>
      <c r="BDY97" s="46"/>
      <c r="BDZ97" s="46"/>
      <c r="BEA97" s="46"/>
      <c r="BEB97" s="46"/>
      <c r="BEC97" s="46"/>
      <c r="BED97" s="46"/>
      <c r="BEE97" s="46"/>
      <c r="BEF97" s="46"/>
      <c r="BEG97" s="46"/>
      <c r="BEH97" s="46"/>
      <c r="BEI97" s="46"/>
      <c r="BEJ97" s="46"/>
      <c r="BEK97" s="46"/>
      <c r="BEL97" s="46"/>
      <c r="BEM97" s="46"/>
      <c r="BEN97" s="46"/>
      <c r="BEO97" s="46"/>
      <c r="BEP97" s="46"/>
      <c r="BEQ97" s="46"/>
      <c r="BER97" s="46"/>
      <c r="BES97" s="46"/>
      <c r="BET97" s="46"/>
      <c r="BEU97" s="46"/>
      <c r="BEV97" s="46"/>
      <c r="BEW97" s="46"/>
      <c r="BEX97" s="46"/>
      <c r="BEY97" s="46"/>
      <c r="BEZ97" s="46"/>
      <c r="BFA97" s="46"/>
      <c r="BFB97" s="46"/>
      <c r="BFC97" s="46"/>
      <c r="BFD97" s="46"/>
      <c r="BFE97" s="46"/>
      <c r="BFF97" s="46"/>
      <c r="BFG97" s="46"/>
      <c r="BFH97" s="46"/>
      <c r="BFI97" s="46"/>
      <c r="BFJ97" s="46"/>
      <c r="BFK97" s="46"/>
      <c r="BFL97" s="46"/>
      <c r="BFM97" s="46"/>
      <c r="BFN97" s="46"/>
      <c r="BFO97" s="46"/>
      <c r="BFP97" s="46"/>
      <c r="BFQ97" s="46"/>
      <c r="BFR97" s="46"/>
      <c r="BFS97" s="46"/>
      <c r="BFT97" s="46"/>
      <c r="BFU97" s="46"/>
      <c r="BFV97" s="46"/>
      <c r="BFW97" s="46"/>
      <c r="BFX97" s="46"/>
      <c r="BFY97" s="46"/>
      <c r="BFZ97" s="46"/>
      <c r="BGA97" s="46"/>
      <c r="BGB97" s="46"/>
      <c r="BGC97" s="46"/>
      <c r="BGD97" s="46"/>
      <c r="BGE97" s="46"/>
      <c r="BGF97" s="46"/>
      <c r="BGG97" s="46"/>
      <c r="BGH97" s="46"/>
      <c r="BGI97" s="46"/>
      <c r="BGJ97" s="46"/>
      <c r="BGK97" s="46"/>
      <c r="BGL97" s="46"/>
      <c r="BGM97" s="46"/>
      <c r="BGN97" s="46"/>
      <c r="BGO97" s="46"/>
      <c r="BGP97" s="46"/>
      <c r="BGQ97" s="46"/>
      <c r="BGR97" s="46"/>
      <c r="BGS97" s="46"/>
      <c r="BGT97" s="46"/>
      <c r="BGU97" s="46"/>
      <c r="BGV97" s="46"/>
      <c r="BGW97" s="46"/>
      <c r="BGX97" s="46"/>
      <c r="BGY97" s="46"/>
      <c r="BGZ97" s="46"/>
      <c r="BHA97" s="46"/>
      <c r="BHB97" s="46"/>
      <c r="BHC97" s="46"/>
      <c r="BHD97" s="46"/>
      <c r="BHE97" s="46"/>
      <c r="BHF97" s="46"/>
      <c r="BHG97" s="46"/>
      <c r="BHH97" s="46"/>
      <c r="BHI97" s="46"/>
      <c r="BHJ97" s="46"/>
      <c r="BHK97" s="46"/>
      <c r="BHL97" s="46"/>
      <c r="BHM97" s="46"/>
      <c r="BHN97" s="46"/>
      <c r="BHO97" s="46"/>
      <c r="BHP97" s="46"/>
      <c r="BHQ97" s="46"/>
      <c r="BHR97" s="46"/>
      <c r="BHS97" s="46"/>
      <c r="BHT97" s="46"/>
      <c r="BHU97" s="46"/>
      <c r="BHV97" s="46"/>
      <c r="BHW97" s="46"/>
      <c r="BHX97" s="46"/>
      <c r="BHY97" s="46"/>
      <c r="BHZ97" s="46"/>
      <c r="BIA97" s="46"/>
      <c r="BIB97" s="46"/>
      <c r="BIC97" s="46"/>
      <c r="BID97" s="46"/>
      <c r="BIE97" s="46"/>
      <c r="BIF97" s="46"/>
      <c r="BIG97" s="46"/>
      <c r="BIH97" s="46"/>
      <c r="BII97" s="46"/>
      <c r="BIJ97" s="46"/>
      <c r="BIK97" s="46"/>
      <c r="BIL97" s="46"/>
      <c r="BIM97" s="46"/>
      <c r="BIN97" s="46"/>
      <c r="BIO97" s="46"/>
      <c r="BIP97" s="46"/>
      <c r="BIQ97" s="46"/>
      <c r="BIR97" s="46"/>
      <c r="BIS97" s="46"/>
      <c r="BIT97" s="46"/>
      <c r="BIU97" s="46"/>
      <c r="BIV97" s="46"/>
      <c r="BIW97" s="46"/>
      <c r="BIX97" s="46"/>
      <c r="BIY97" s="46"/>
      <c r="BIZ97" s="46"/>
      <c r="BJA97" s="46"/>
      <c r="BJB97" s="46"/>
      <c r="BJC97" s="46"/>
      <c r="BJD97" s="46"/>
      <c r="BJE97" s="46"/>
      <c r="BJF97" s="46"/>
      <c r="BJG97" s="46"/>
      <c r="BJH97" s="46"/>
      <c r="BJI97" s="46"/>
      <c r="BJJ97" s="46"/>
      <c r="BJK97" s="46"/>
      <c r="BJL97" s="46"/>
      <c r="BJM97" s="46"/>
      <c r="BJN97" s="46"/>
      <c r="BJO97" s="46"/>
      <c r="BJP97" s="46"/>
      <c r="BJQ97" s="46"/>
      <c r="BJR97" s="46"/>
      <c r="BJS97" s="46"/>
      <c r="BJT97" s="46"/>
      <c r="BJU97" s="46"/>
      <c r="BJV97" s="46"/>
      <c r="BJW97" s="46"/>
      <c r="BJX97" s="46"/>
      <c r="BJY97" s="46"/>
      <c r="BJZ97" s="46"/>
      <c r="BKA97" s="46"/>
      <c r="BKB97" s="46"/>
      <c r="BKC97" s="46"/>
      <c r="BKD97" s="46"/>
      <c r="BKE97" s="46"/>
      <c r="BKF97" s="46"/>
      <c r="BKG97" s="46"/>
      <c r="BKH97" s="46"/>
      <c r="BKI97" s="46"/>
      <c r="BKJ97" s="46"/>
      <c r="BKK97" s="46"/>
      <c r="BKL97" s="46"/>
      <c r="BKM97" s="46"/>
      <c r="BKN97" s="46"/>
      <c r="BKO97" s="46"/>
      <c r="BKP97" s="46"/>
      <c r="BKQ97" s="46"/>
      <c r="BKR97" s="46"/>
      <c r="BKS97" s="46"/>
      <c r="BKT97" s="46"/>
      <c r="BKU97" s="46"/>
      <c r="BKV97" s="46"/>
      <c r="BKW97" s="46"/>
      <c r="BKX97" s="46"/>
      <c r="BKY97" s="46"/>
      <c r="BKZ97" s="46"/>
      <c r="BLA97" s="46"/>
      <c r="BLB97" s="46"/>
      <c r="BLC97" s="46"/>
      <c r="BLD97" s="46"/>
      <c r="BLE97" s="46"/>
      <c r="BLF97" s="46"/>
      <c r="BLG97" s="46"/>
      <c r="BLH97" s="46"/>
      <c r="BLI97" s="46"/>
      <c r="BLJ97" s="46"/>
      <c r="BLK97" s="46"/>
      <c r="BLL97" s="46"/>
      <c r="BLM97" s="46"/>
      <c r="BLN97" s="46"/>
      <c r="BLO97" s="46"/>
      <c r="BLP97" s="46"/>
      <c r="BLQ97" s="46"/>
      <c r="BLR97" s="46"/>
      <c r="BLS97" s="46"/>
      <c r="BLT97" s="46"/>
      <c r="BLU97" s="46"/>
      <c r="BLV97" s="46"/>
      <c r="BLW97" s="46"/>
      <c r="BLX97" s="46"/>
      <c r="BLY97" s="46"/>
      <c r="BLZ97" s="46"/>
      <c r="BMA97" s="46"/>
      <c r="BMB97" s="46"/>
      <c r="BMC97" s="46"/>
      <c r="BMD97" s="46"/>
      <c r="BME97" s="46"/>
      <c r="BMF97" s="46"/>
      <c r="BMG97" s="46"/>
      <c r="BMH97" s="46"/>
      <c r="BMI97" s="46"/>
      <c r="BMJ97" s="46"/>
      <c r="BMK97" s="46"/>
      <c r="BML97" s="46"/>
      <c r="BMM97" s="46"/>
      <c r="BMN97" s="46"/>
      <c r="BMO97" s="46"/>
      <c r="BMP97" s="46"/>
      <c r="BMQ97" s="46"/>
      <c r="BMR97" s="46"/>
      <c r="BMS97" s="46"/>
      <c r="BMT97" s="46"/>
      <c r="BMU97" s="46"/>
      <c r="BMV97" s="46"/>
      <c r="BMW97" s="46"/>
      <c r="BMX97" s="46"/>
      <c r="BMY97" s="46"/>
      <c r="BMZ97" s="46"/>
      <c r="BNA97" s="46"/>
      <c r="BNB97" s="46"/>
      <c r="BNC97" s="46"/>
      <c r="BND97" s="46"/>
      <c r="BNE97" s="46"/>
      <c r="BNF97" s="46"/>
      <c r="BNG97" s="46"/>
      <c r="BNH97" s="46"/>
      <c r="BNI97" s="46"/>
      <c r="BNJ97" s="46"/>
      <c r="BNK97" s="46"/>
      <c r="BNL97" s="46"/>
      <c r="BNM97" s="46"/>
      <c r="BNN97" s="46"/>
      <c r="BNO97" s="46"/>
      <c r="BNP97" s="46"/>
      <c r="BNQ97" s="46"/>
      <c r="BNR97" s="46"/>
      <c r="BNS97" s="46"/>
      <c r="BNT97" s="46"/>
      <c r="BNU97" s="46"/>
      <c r="BNV97" s="46"/>
      <c r="BNW97" s="46"/>
      <c r="BNX97" s="46"/>
      <c r="BNY97" s="46"/>
      <c r="BNZ97" s="46"/>
      <c r="BOA97" s="46"/>
      <c r="BOB97" s="46"/>
      <c r="BOC97" s="46"/>
      <c r="BOD97" s="46"/>
      <c r="BOE97" s="46"/>
      <c r="BOF97" s="46"/>
      <c r="BOG97" s="46"/>
      <c r="BOH97" s="46"/>
      <c r="BOI97" s="46"/>
      <c r="BOJ97" s="46"/>
      <c r="BOK97" s="46"/>
      <c r="BOL97" s="46"/>
      <c r="BOM97" s="46"/>
      <c r="BON97" s="46"/>
      <c r="BOO97" s="46"/>
      <c r="BOP97" s="46"/>
      <c r="BOQ97" s="46"/>
      <c r="BOR97" s="46"/>
      <c r="BOS97" s="46"/>
      <c r="BOT97" s="46"/>
      <c r="BOU97" s="46"/>
      <c r="BOV97" s="46"/>
      <c r="BOW97" s="46"/>
      <c r="BOX97" s="46"/>
      <c r="BOY97" s="46"/>
      <c r="BOZ97" s="46"/>
      <c r="BPA97" s="46"/>
      <c r="BPB97" s="46"/>
      <c r="BPC97" s="46"/>
      <c r="BPD97" s="46"/>
      <c r="BPE97" s="46"/>
      <c r="BPF97" s="46"/>
      <c r="BPG97" s="46"/>
      <c r="BPH97" s="46"/>
      <c r="BPI97" s="46"/>
      <c r="BPJ97" s="46"/>
      <c r="BPK97" s="46"/>
      <c r="BPL97" s="46"/>
      <c r="BPM97" s="46"/>
      <c r="BPN97" s="46"/>
      <c r="BPO97" s="46"/>
      <c r="BPP97" s="46"/>
      <c r="BPQ97" s="46"/>
      <c r="BPR97" s="46"/>
      <c r="BPS97" s="46"/>
      <c r="BPT97" s="46"/>
      <c r="BPU97" s="46"/>
      <c r="BPV97" s="46"/>
      <c r="BPW97" s="46"/>
      <c r="BPX97" s="46"/>
      <c r="BPY97" s="46"/>
      <c r="BPZ97" s="46"/>
      <c r="BQA97" s="46"/>
      <c r="BQB97" s="46"/>
      <c r="BQC97" s="46"/>
      <c r="BQD97" s="46"/>
      <c r="BQE97" s="46"/>
      <c r="BQF97" s="46"/>
      <c r="BQG97" s="46"/>
      <c r="BQH97" s="46"/>
      <c r="BQI97" s="46"/>
      <c r="BQJ97" s="46"/>
      <c r="BQK97" s="46"/>
      <c r="BQL97" s="46"/>
      <c r="BQM97" s="46"/>
      <c r="BQN97" s="46"/>
      <c r="BQO97" s="46"/>
      <c r="BQP97" s="46"/>
      <c r="BQQ97" s="46"/>
      <c r="BQR97" s="46"/>
      <c r="BQS97" s="46"/>
      <c r="BQT97" s="46"/>
      <c r="BQU97" s="46"/>
      <c r="BQV97" s="46"/>
      <c r="BQW97" s="46"/>
      <c r="BQX97" s="46"/>
      <c r="BQY97" s="46"/>
      <c r="BQZ97" s="46"/>
      <c r="BRA97" s="46"/>
      <c r="BRB97" s="46"/>
      <c r="BRC97" s="46"/>
      <c r="BRD97" s="46"/>
      <c r="BRE97" s="46"/>
      <c r="BRF97" s="46"/>
      <c r="BRG97" s="46"/>
      <c r="BRH97" s="46"/>
      <c r="BRI97" s="46"/>
      <c r="BRJ97" s="46"/>
      <c r="BRK97" s="46"/>
      <c r="BRL97" s="46"/>
      <c r="BRM97" s="46"/>
      <c r="BRN97" s="46"/>
      <c r="BRO97" s="46"/>
      <c r="BRP97" s="46"/>
      <c r="BRQ97" s="46"/>
      <c r="BRR97" s="46"/>
      <c r="BRS97" s="46"/>
      <c r="BRT97" s="46"/>
      <c r="BRU97" s="46"/>
      <c r="BRV97" s="46"/>
      <c r="BRW97" s="46"/>
      <c r="BRX97" s="46"/>
      <c r="BRY97" s="46"/>
      <c r="BRZ97" s="46"/>
      <c r="BSA97" s="46"/>
      <c r="BSB97" s="46"/>
      <c r="BSC97" s="46"/>
      <c r="BSD97" s="46"/>
      <c r="BSE97" s="46"/>
      <c r="BSF97" s="46"/>
      <c r="BSG97" s="46"/>
      <c r="BSH97" s="46"/>
      <c r="BSI97" s="46"/>
      <c r="BSJ97" s="46"/>
      <c r="BSK97" s="46"/>
      <c r="BSL97" s="46"/>
      <c r="BSM97" s="46"/>
      <c r="BSN97" s="46"/>
      <c r="BSO97" s="46"/>
      <c r="BSP97" s="46"/>
      <c r="BSQ97" s="46"/>
      <c r="BSR97" s="46"/>
      <c r="BSS97" s="46"/>
      <c r="BST97" s="46"/>
      <c r="BSU97" s="46"/>
      <c r="BSV97" s="46"/>
      <c r="BSW97" s="46"/>
      <c r="BSX97" s="46"/>
      <c r="BSY97" s="46"/>
      <c r="BSZ97" s="46"/>
      <c r="BTA97" s="46"/>
      <c r="BTB97" s="46"/>
      <c r="BTC97" s="46"/>
      <c r="BTD97" s="46"/>
      <c r="BTE97" s="46"/>
      <c r="BTF97" s="46"/>
      <c r="BTG97" s="46"/>
      <c r="BTH97" s="46"/>
      <c r="BTI97" s="46"/>
      <c r="BTJ97" s="46"/>
      <c r="BTK97" s="46"/>
      <c r="BTL97" s="46"/>
      <c r="BTM97" s="46"/>
      <c r="BTN97" s="46"/>
      <c r="BTO97" s="46"/>
      <c r="BTP97" s="46"/>
      <c r="BTQ97" s="46"/>
      <c r="BTR97" s="46"/>
      <c r="BTS97" s="46"/>
      <c r="BTT97" s="46"/>
      <c r="BTU97" s="46"/>
      <c r="BTV97" s="46"/>
      <c r="BTW97" s="46"/>
      <c r="BTX97" s="46"/>
      <c r="BTY97" s="46"/>
      <c r="BTZ97" s="46"/>
      <c r="BUA97" s="46"/>
      <c r="BUB97" s="46"/>
      <c r="BUC97" s="46"/>
      <c r="BUD97" s="46"/>
      <c r="BUE97" s="46"/>
      <c r="BUF97" s="46"/>
      <c r="BUG97" s="46"/>
      <c r="BUH97" s="46"/>
      <c r="BUI97" s="46"/>
      <c r="BUJ97" s="46"/>
      <c r="BUK97" s="46"/>
      <c r="BUL97" s="46"/>
      <c r="BUM97" s="46"/>
      <c r="BUN97" s="46"/>
      <c r="BUO97" s="46"/>
      <c r="BUP97" s="46"/>
      <c r="BUQ97" s="46"/>
      <c r="BUR97" s="46"/>
      <c r="BUS97" s="46"/>
      <c r="BUT97" s="46"/>
      <c r="BUU97" s="46"/>
      <c r="BUV97" s="46"/>
      <c r="BUW97" s="46"/>
      <c r="BUX97" s="46"/>
      <c r="BUY97" s="46"/>
      <c r="BUZ97" s="46"/>
      <c r="BVA97" s="46"/>
      <c r="BVB97" s="46"/>
      <c r="BVC97" s="46"/>
      <c r="BVD97" s="46"/>
      <c r="BVE97" s="46"/>
      <c r="BVF97" s="46"/>
      <c r="BVG97" s="46"/>
      <c r="BVH97" s="46"/>
      <c r="BVI97" s="46"/>
      <c r="BVJ97" s="46"/>
      <c r="BVK97" s="46"/>
      <c r="BVL97" s="46"/>
      <c r="BVM97" s="46"/>
      <c r="BVN97" s="46"/>
      <c r="BVO97" s="46"/>
      <c r="BVP97" s="46"/>
      <c r="BVQ97" s="46"/>
      <c r="BVR97" s="46"/>
      <c r="BVS97" s="46"/>
      <c r="BVT97" s="46"/>
      <c r="BVU97" s="46"/>
      <c r="BVV97" s="46"/>
      <c r="BVW97" s="46"/>
      <c r="BVX97" s="46"/>
      <c r="BVY97" s="46"/>
      <c r="BVZ97" s="46"/>
      <c r="BWA97" s="46"/>
      <c r="BWB97" s="46"/>
      <c r="BWC97" s="46"/>
      <c r="BWD97" s="46"/>
      <c r="BWE97" s="46"/>
      <c r="BWF97" s="46"/>
      <c r="BWG97" s="46"/>
      <c r="BWH97" s="46"/>
      <c r="BWI97" s="46"/>
      <c r="BWJ97" s="46"/>
      <c r="BWK97" s="46"/>
      <c r="BWL97" s="46"/>
      <c r="BWM97" s="46"/>
      <c r="BWN97" s="46"/>
      <c r="BWO97" s="46"/>
      <c r="BWP97" s="46"/>
      <c r="BWQ97" s="46"/>
      <c r="BWR97" s="46"/>
      <c r="BWS97" s="46"/>
      <c r="BWT97" s="46"/>
      <c r="BWU97" s="46"/>
      <c r="BWV97" s="46"/>
      <c r="BWW97" s="46"/>
      <c r="BWX97" s="46"/>
      <c r="BWY97" s="46"/>
      <c r="BWZ97" s="46"/>
      <c r="BXA97" s="46"/>
      <c r="BXB97" s="46"/>
      <c r="BXC97" s="46"/>
      <c r="BXD97" s="46"/>
      <c r="BXE97" s="46"/>
      <c r="BXF97" s="46"/>
      <c r="BXG97" s="46"/>
      <c r="BXH97" s="46"/>
      <c r="BXI97" s="46"/>
      <c r="BXJ97" s="46"/>
      <c r="BXK97" s="46"/>
      <c r="BXL97" s="46"/>
      <c r="BXM97" s="46"/>
      <c r="BXN97" s="46"/>
      <c r="BXO97" s="46"/>
      <c r="BXP97" s="46"/>
      <c r="BXQ97" s="46"/>
      <c r="BXR97" s="46"/>
      <c r="BXS97" s="46"/>
      <c r="BXT97" s="46"/>
      <c r="BXU97" s="46"/>
      <c r="BXV97" s="46"/>
      <c r="BXW97" s="46"/>
      <c r="BXX97" s="46"/>
      <c r="BXY97" s="46"/>
      <c r="BXZ97" s="46"/>
      <c r="BYA97" s="46"/>
      <c r="BYB97" s="46"/>
      <c r="BYC97" s="46"/>
      <c r="BYD97" s="46"/>
      <c r="BYE97" s="46"/>
      <c r="BYF97" s="46"/>
      <c r="BYG97" s="46"/>
      <c r="BYH97" s="46"/>
      <c r="BYI97" s="46"/>
      <c r="BYJ97" s="46"/>
      <c r="BYK97" s="46"/>
      <c r="BYL97" s="46"/>
      <c r="BYM97" s="46"/>
      <c r="BYN97" s="46"/>
      <c r="BYO97" s="46"/>
      <c r="BYP97" s="46"/>
      <c r="BYQ97" s="46"/>
      <c r="BYR97" s="46"/>
      <c r="BYS97" s="46"/>
      <c r="BYT97" s="46"/>
      <c r="BYU97" s="46"/>
      <c r="BYV97" s="46"/>
      <c r="BYW97" s="46"/>
      <c r="BYX97" s="46"/>
      <c r="BYY97" s="46"/>
      <c r="BYZ97" s="46"/>
      <c r="BZA97" s="46"/>
      <c r="BZB97" s="46"/>
      <c r="BZC97" s="46"/>
      <c r="BZD97" s="46"/>
      <c r="BZE97" s="46"/>
      <c r="BZF97" s="46"/>
      <c r="BZG97" s="46"/>
      <c r="BZH97" s="46"/>
      <c r="BZI97" s="46"/>
      <c r="BZJ97" s="46"/>
      <c r="BZK97" s="46"/>
      <c r="BZL97" s="46"/>
      <c r="BZM97" s="46"/>
      <c r="BZN97" s="46"/>
      <c r="BZO97" s="46"/>
      <c r="BZP97" s="46"/>
      <c r="BZQ97" s="46"/>
      <c r="BZR97" s="46"/>
      <c r="BZS97" s="46"/>
      <c r="BZT97" s="46"/>
      <c r="BZU97" s="46"/>
      <c r="BZV97" s="46"/>
      <c r="BZW97" s="46"/>
      <c r="BZX97" s="46"/>
      <c r="BZY97" s="46"/>
      <c r="BZZ97" s="46"/>
      <c r="CAA97" s="46"/>
      <c r="CAB97" s="46"/>
      <c r="CAC97" s="46"/>
      <c r="CAD97" s="46"/>
      <c r="CAE97" s="46"/>
      <c r="CAF97" s="46"/>
      <c r="CAG97" s="46"/>
      <c r="CAH97" s="46"/>
      <c r="CAI97" s="46"/>
      <c r="CAJ97" s="46"/>
      <c r="CAK97" s="46"/>
      <c r="CAL97" s="46"/>
      <c r="CAM97" s="46"/>
      <c r="CAN97" s="46"/>
      <c r="CAO97" s="46"/>
      <c r="CAP97" s="46"/>
      <c r="CAQ97" s="46"/>
      <c r="CAR97" s="46"/>
      <c r="CAS97" s="46"/>
      <c r="CAT97" s="46"/>
      <c r="CAU97" s="46"/>
      <c r="CAV97" s="46"/>
      <c r="CAW97" s="46"/>
      <c r="CAX97" s="46"/>
      <c r="CAY97" s="46"/>
      <c r="CAZ97" s="46"/>
      <c r="CBA97" s="46"/>
      <c r="CBB97" s="46"/>
      <c r="CBC97" s="46"/>
      <c r="CBD97" s="46"/>
      <c r="CBE97" s="46"/>
      <c r="CBF97" s="46"/>
      <c r="CBG97" s="46"/>
      <c r="CBH97" s="46"/>
      <c r="CBI97" s="46"/>
      <c r="CBJ97" s="46"/>
      <c r="CBK97" s="46"/>
      <c r="CBL97" s="46"/>
      <c r="CBM97" s="46"/>
      <c r="CBN97" s="46"/>
      <c r="CBO97" s="46"/>
      <c r="CBP97" s="46"/>
      <c r="CBQ97" s="46"/>
      <c r="CBR97" s="46"/>
      <c r="CBS97" s="46"/>
      <c r="CBT97" s="46"/>
      <c r="CBU97" s="46"/>
      <c r="CBV97" s="46"/>
      <c r="CBW97" s="46"/>
      <c r="CBX97" s="46"/>
      <c r="CBY97" s="46"/>
      <c r="CBZ97" s="46"/>
      <c r="CCA97" s="46"/>
      <c r="CCB97" s="46"/>
      <c r="CCC97" s="46"/>
      <c r="CCD97" s="46"/>
      <c r="CCE97" s="46"/>
      <c r="CCF97" s="46"/>
      <c r="CCG97" s="46"/>
      <c r="CCH97" s="46"/>
      <c r="CCI97" s="46"/>
      <c r="CCJ97" s="46"/>
      <c r="CCK97" s="46"/>
      <c r="CCL97" s="46"/>
      <c r="CCM97" s="46"/>
      <c r="CCN97" s="46"/>
      <c r="CCO97" s="46"/>
      <c r="CCP97" s="46"/>
      <c r="CCQ97" s="46"/>
      <c r="CCR97" s="46"/>
      <c r="CCS97" s="46"/>
      <c r="CCT97" s="46"/>
      <c r="CCU97" s="46"/>
      <c r="CCV97" s="46"/>
      <c r="CCW97" s="46"/>
      <c r="CCX97" s="46"/>
      <c r="CCY97" s="46"/>
      <c r="CCZ97" s="46"/>
      <c r="CDA97" s="46"/>
      <c r="CDB97" s="46"/>
      <c r="CDC97" s="46"/>
      <c r="CDD97" s="46"/>
      <c r="CDE97" s="46"/>
      <c r="CDF97" s="46"/>
      <c r="CDG97" s="46"/>
      <c r="CDH97" s="46"/>
      <c r="CDI97" s="46"/>
      <c r="CDJ97" s="46"/>
      <c r="CDK97" s="46"/>
      <c r="CDL97" s="46"/>
      <c r="CDM97" s="46"/>
      <c r="CDN97" s="46"/>
      <c r="CDO97" s="46"/>
      <c r="CDP97" s="46"/>
      <c r="CDQ97" s="46"/>
      <c r="CDR97" s="46"/>
      <c r="CDS97" s="46"/>
      <c r="CDT97" s="46"/>
      <c r="CDU97" s="46"/>
      <c r="CDV97" s="46"/>
      <c r="CDW97" s="46"/>
      <c r="CDX97" s="46"/>
      <c r="CDY97" s="46"/>
      <c r="CDZ97" s="46"/>
      <c r="CEA97" s="46"/>
      <c r="CEB97" s="46"/>
      <c r="CEC97" s="46"/>
      <c r="CED97" s="46"/>
      <c r="CEE97" s="46"/>
      <c r="CEF97" s="46"/>
      <c r="CEG97" s="46"/>
      <c r="CEH97" s="46"/>
      <c r="CEI97" s="46"/>
      <c r="CEJ97" s="46"/>
      <c r="CEK97" s="46"/>
      <c r="CEL97" s="46"/>
      <c r="CEM97" s="46"/>
      <c r="CEN97" s="46"/>
      <c r="CEO97" s="46"/>
      <c r="CEP97" s="46"/>
      <c r="CEQ97" s="46"/>
      <c r="CER97" s="46"/>
      <c r="CES97" s="46"/>
      <c r="CET97" s="46"/>
      <c r="CEU97" s="46"/>
      <c r="CEV97" s="46"/>
      <c r="CEW97" s="46"/>
      <c r="CEX97" s="46"/>
      <c r="CEY97" s="46"/>
      <c r="CEZ97" s="46"/>
      <c r="CFA97" s="46"/>
      <c r="CFB97" s="46"/>
      <c r="CFC97" s="46"/>
      <c r="CFD97" s="46"/>
      <c r="CFE97" s="46"/>
      <c r="CFF97" s="46"/>
      <c r="CFG97" s="46"/>
      <c r="CFH97" s="46"/>
      <c r="CFI97" s="46"/>
      <c r="CFJ97" s="46"/>
      <c r="CFK97" s="46"/>
      <c r="CFL97" s="46"/>
      <c r="CFM97" s="46"/>
      <c r="CFN97" s="46"/>
      <c r="CFO97" s="46"/>
      <c r="CFP97" s="46"/>
      <c r="CFQ97" s="46"/>
      <c r="CFR97" s="46"/>
      <c r="CFS97" s="46"/>
      <c r="CFT97" s="46"/>
      <c r="CFU97" s="46"/>
      <c r="CFV97" s="46"/>
      <c r="CFW97" s="46"/>
      <c r="CFX97" s="46"/>
      <c r="CFY97" s="46"/>
      <c r="CFZ97" s="46"/>
      <c r="CGA97" s="46"/>
      <c r="CGB97" s="46"/>
      <c r="CGC97" s="46"/>
      <c r="CGD97" s="46"/>
      <c r="CGE97" s="46"/>
      <c r="CGF97" s="46"/>
      <c r="CGG97" s="46"/>
      <c r="CGH97" s="46"/>
      <c r="CGI97" s="46"/>
      <c r="CGJ97" s="46"/>
      <c r="CGK97" s="46"/>
      <c r="CGL97" s="46"/>
      <c r="CGM97" s="46"/>
      <c r="CGN97" s="46"/>
      <c r="CGO97" s="46"/>
      <c r="CGP97" s="46"/>
      <c r="CGQ97" s="46"/>
      <c r="CGR97" s="46"/>
      <c r="CGS97" s="46"/>
      <c r="CGT97" s="46"/>
      <c r="CGU97" s="46"/>
      <c r="CGV97" s="46"/>
      <c r="CGW97" s="46"/>
      <c r="CGX97" s="46"/>
      <c r="CGY97" s="46"/>
      <c r="CGZ97" s="46"/>
      <c r="CHA97" s="46"/>
      <c r="CHB97" s="46"/>
      <c r="CHC97" s="46"/>
      <c r="CHD97" s="46"/>
      <c r="CHE97" s="46"/>
      <c r="CHF97" s="46"/>
      <c r="CHG97" s="46"/>
      <c r="CHH97" s="46"/>
      <c r="CHI97" s="46"/>
      <c r="CHJ97" s="46"/>
      <c r="CHK97" s="46"/>
      <c r="CHL97" s="46"/>
      <c r="CHM97" s="46"/>
      <c r="CHN97" s="46"/>
      <c r="CHO97" s="46"/>
      <c r="CHP97" s="46"/>
      <c r="CHQ97" s="46"/>
      <c r="CHR97" s="46"/>
      <c r="CHS97" s="46"/>
      <c r="CHT97" s="46"/>
      <c r="CHU97" s="46"/>
      <c r="CHV97" s="46"/>
      <c r="CHW97" s="46"/>
      <c r="CHX97" s="46"/>
      <c r="CHY97" s="46"/>
      <c r="CHZ97" s="46"/>
      <c r="CIA97" s="46"/>
      <c r="CIB97" s="46"/>
      <c r="CIC97" s="46"/>
      <c r="CID97" s="46"/>
      <c r="CIE97" s="46"/>
      <c r="CIF97" s="46"/>
      <c r="CIG97" s="46"/>
      <c r="CIH97" s="46"/>
      <c r="CII97" s="46"/>
      <c r="CIJ97" s="46"/>
      <c r="CIK97" s="46"/>
      <c r="CIL97" s="46"/>
      <c r="CIM97" s="46"/>
      <c r="CIN97" s="46"/>
      <c r="CIO97" s="46"/>
      <c r="CIP97" s="46"/>
      <c r="CIQ97" s="46"/>
      <c r="CIR97" s="46"/>
      <c r="CIS97" s="46"/>
      <c r="CIT97" s="46"/>
      <c r="CIU97" s="46"/>
      <c r="CIV97" s="46"/>
      <c r="CIW97" s="46"/>
      <c r="CIX97" s="46"/>
      <c r="CIY97" s="46"/>
      <c r="CIZ97" s="46"/>
      <c r="CJA97" s="46"/>
      <c r="CJB97" s="46"/>
      <c r="CJC97" s="46"/>
      <c r="CJD97" s="46"/>
      <c r="CJE97" s="46"/>
      <c r="CJF97" s="46"/>
      <c r="CJG97" s="46"/>
      <c r="CJH97" s="46"/>
      <c r="CJI97" s="46"/>
      <c r="CJJ97" s="46"/>
      <c r="CJK97" s="46"/>
      <c r="CJL97" s="46"/>
      <c r="CJM97" s="46"/>
      <c r="CJN97" s="46"/>
      <c r="CJO97" s="46"/>
      <c r="CJP97" s="46"/>
      <c r="CJQ97" s="46"/>
      <c r="CJR97" s="46"/>
      <c r="CJS97" s="46"/>
      <c r="CJT97" s="46"/>
      <c r="CJU97" s="46"/>
      <c r="CJV97" s="46"/>
      <c r="CJW97" s="46"/>
      <c r="CJX97" s="46"/>
      <c r="CJY97" s="46"/>
      <c r="CJZ97" s="46"/>
      <c r="CKA97" s="46"/>
      <c r="CKB97" s="46"/>
      <c r="CKC97" s="46"/>
      <c r="CKD97" s="46"/>
      <c r="CKE97" s="46"/>
      <c r="CKF97" s="46"/>
      <c r="CKG97" s="46"/>
      <c r="CKH97" s="46"/>
      <c r="CKI97" s="46"/>
      <c r="CKJ97" s="46"/>
      <c r="CKK97" s="46"/>
      <c r="CKL97" s="46"/>
      <c r="CKM97" s="46"/>
      <c r="CKN97" s="46"/>
      <c r="CKO97" s="46"/>
      <c r="CKP97" s="46"/>
      <c r="CKQ97" s="46"/>
      <c r="CKR97" s="46"/>
      <c r="CKS97" s="46"/>
      <c r="CKT97" s="46"/>
      <c r="CKU97" s="46"/>
      <c r="CKV97" s="46"/>
      <c r="CKW97" s="46"/>
      <c r="CKX97" s="46"/>
      <c r="CKY97" s="46"/>
      <c r="CKZ97" s="46"/>
      <c r="CLA97" s="46"/>
      <c r="CLB97" s="46"/>
      <c r="CLC97" s="46"/>
      <c r="CLD97" s="46"/>
      <c r="CLE97" s="46"/>
      <c r="CLF97" s="46"/>
      <c r="CLG97" s="46"/>
      <c r="CLH97" s="46"/>
      <c r="CLI97" s="46"/>
      <c r="CLJ97" s="46"/>
      <c r="CLK97" s="46"/>
      <c r="CLL97" s="46"/>
      <c r="CLM97" s="46"/>
      <c r="CLN97" s="46"/>
      <c r="CLO97" s="46"/>
      <c r="CLP97" s="46"/>
      <c r="CLQ97" s="46"/>
      <c r="CLR97" s="46"/>
      <c r="CLS97" s="46"/>
      <c r="CLT97" s="46"/>
      <c r="CLU97" s="46"/>
      <c r="CLV97" s="46"/>
      <c r="CLW97" s="46"/>
      <c r="CLX97" s="46"/>
      <c r="CLY97" s="46"/>
      <c r="CLZ97" s="46"/>
      <c r="CMA97" s="46"/>
      <c r="CMB97" s="46"/>
      <c r="CMC97" s="46"/>
      <c r="CMD97" s="46"/>
      <c r="CME97" s="46"/>
      <c r="CMF97" s="46"/>
      <c r="CMG97" s="46"/>
      <c r="CMH97" s="46"/>
      <c r="CMI97" s="46"/>
      <c r="CMJ97" s="46"/>
      <c r="CMK97" s="46"/>
      <c r="CML97" s="46"/>
      <c r="CMM97" s="46"/>
      <c r="CMN97" s="46"/>
      <c r="CMO97" s="46"/>
      <c r="CMP97" s="46"/>
      <c r="CMQ97" s="46"/>
      <c r="CMR97" s="46"/>
      <c r="CMS97" s="46"/>
      <c r="CMT97" s="46"/>
      <c r="CMU97" s="46"/>
      <c r="CMV97" s="46"/>
      <c r="CMW97" s="46"/>
      <c r="CMX97" s="46"/>
      <c r="CMY97" s="46"/>
      <c r="CMZ97" s="46"/>
      <c r="CNA97" s="46"/>
      <c r="CNB97" s="46"/>
      <c r="CNC97" s="46"/>
      <c r="CND97" s="46"/>
      <c r="CNE97" s="46"/>
      <c r="CNF97" s="46"/>
      <c r="CNG97" s="46"/>
      <c r="CNH97" s="46"/>
      <c r="CNI97" s="46"/>
      <c r="CNJ97" s="46"/>
      <c r="CNK97" s="46"/>
      <c r="CNL97" s="46"/>
      <c r="CNM97" s="46"/>
      <c r="CNN97" s="46"/>
      <c r="CNO97" s="46"/>
      <c r="CNP97" s="46"/>
      <c r="CNQ97" s="46"/>
      <c r="CNR97" s="46"/>
      <c r="CNS97" s="46"/>
      <c r="CNT97" s="46"/>
      <c r="CNU97" s="46"/>
      <c r="CNV97" s="46"/>
      <c r="CNW97" s="46"/>
      <c r="CNX97" s="46"/>
      <c r="CNY97" s="46"/>
      <c r="CNZ97" s="46"/>
      <c r="COA97" s="46"/>
      <c r="COB97" s="46"/>
      <c r="COC97" s="46"/>
      <c r="COD97" s="46"/>
      <c r="COE97" s="46"/>
      <c r="COF97" s="46"/>
      <c r="COG97" s="46"/>
      <c r="COH97" s="46"/>
      <c r="COI97" s="46"/>
      <c r="COJ97" s="46"/>
      <c r="COK97" s="46"/>
      <c r="COL97" s="46"/>
      <c r="COM97" s="46"/>
      <c r="CON97" s="46"/>
      <c r="COO97" s="46"/>
      <c r="COP97" s="46"/>
      <c r="COQ97" s="46"/>
      <c r="COR97" s="46"/>
      <c r="COS97" s="46"/>
      <c r="COT97" s="46"/>
      <c r="COU97" s="46"/>
      <c r="COV97" s="46"/>
      <c r="COW97" s="46"/>
      <c r="COX97" s="46"/>
      <c r="COY97" s="46"/>
      <c r="COZ97" s="46"/>
      <c r="CPA97" s="46"/>
      <c r="CPB97" s="46"/>
      <c r="CPC97" s="46"/>
      <c r="CPD97" s="46"/>
      <c r="CPE97" s="46"/>
      <c r="CPF97" s="46"/>
      <c r="CPG97" s="46"/>
      <c r="CPH97" s="46"/>
      <c r="CPI97" s="46"/>
      <c r="CPJ97" s="46"/>
      <c r="CPK97" s="46"/>
      <c r="CPL97" s="46"/>
      <c r="CPM97" s="46"/>
      <c r="CPN97" s="46"/>
      <c r="CPO97" s="46"/>
      <c r="CPP97" s="46"/>
      <c r="CPQ97" s="46"/>
      <c r="CPR97" s="46"/>
      <c r="CPS97" s="46"/>
      <c r="CPT97" s="46"/>
      <c r="CPU97" s="46"/>
      <c r="CPV97" s="46"/>
      <c r="CPW97" s="46"/>
      <c r="CPX97" s="46"/>
      <c r="CPY97" s="46"/>
      <c r="CPZ97" s="46"/>
      <c r="CQA97" s="46"/>
      <c r="CQB97" s="46"/>
      <c r="CQC97" s="46"/>
      <c r="CQD97" s="46"/>
      <c r="CQE97" s="46"/>
      <c r="CQF97" s="46"/>
      <c r="CQG97" s="46"/>
      <c r="CQH97" s="46"/>
      <c r="CQI97" s="46"/>
      <c r="CQJ97" s="46"/>
      <c r="CQK97" s="46"/>
      <c r="CQL97" s="46"/>
      <c r="CQM97" s="46"/>
      <c r="CQN97" s="46"/>
      <c r="CQO97" s="46"/>
      <c r="CQP97" s="46"/>
      <c r="CQQ97" s="46"/>
      <c r="CQR97" s="46"/>
      <c r="CQS97" s="46"/>
      <c r="CQT97" s="46"/>
      <c r="CQU97" s="46"/>
      <c r="CQV97" s="46"/>
      <c r="CQW97" s="46"/>
      <c r="CQX97" s="46"/>
      <c r="CQY97" s="46"/>
      <c r="CQZ97" s="46"/>
      <c r="CRA97" s="46"/>
      <c r="CRB97" s="46"/>
      <c r="CRC97" s="46"/>
      <c r="CRD97" s="46"/>
      <c r="CRE97" s="46"/>
      <c r="CRF97" s="46"/>
      <c r="CRG97" s="46"/>
      <c r="CRH97" s="46"/>
      <c r="CRI97" s="46"/>
      <c r="CRJ97" s="46"/>
      <c r="CRK97" s="46"/>
      <c r="CRL97" s="46"/>
      <c r="CRM97" s="46"/>
      <c r="CRN97" s="46"/>
      <c r="CRO97" s="46"/>
      <c r="CRP97" s="46"/>
      <c r="CRQ97" s="46"/>
      <c r="CRR97" s="46"/>
      <c r="CRS97" s="46"/>
      <c r="CRT97" s="46"/>
      <c r="CRU97" s="46"/>
      <c r="CRV97" s="46"/>
      <c r="CRW97" s="46"/>
      <c r="CRX97" s="46"/>
      <c r="CRY97" s="46"/>
      <c r="CRZ97" s="46"/>
      <c r="CSA97" s="46"/>
      <c r="CSB97" s="46"/>
      <c r="CSC97" s="46"/>
      <c r="CSD97" s="46"/>
      <c r="CSE97" s="46"/>
      <c r="CSF97" s="46"/>
      <c r="CSG97" s="46"/>
      <c r="CSH97" s="46"/>
      <c r="CSI97" s="46"/>
      <c r="CSJ97" s="46"/>
      <c r="CSK97" s="46"/>
      <c r="CSL97" s="46"/>
      <c r="CSM97" s="46"/>
      <c r="CSN97" s="46"/>
      <c r="CSO97" s="46"/>
      <c r="CSP97" s="46"/>
      <c r="CSQ97" s="46"/>
      <c r="CSR97" s="46"/>
      <c r="CSS97" s="46"/>
      <c r="CST97" s="46"/>
      <c r="CSU97" s="46"/>
      <c r="CSV97" s="46"/>
      <c r="CSW97" s="46"/>
      <c r="CSX97" s="46"/>
      <c r="CSY97" s="46"/>
      <c r="CSZ97" s="46"/>
      <c r="CTA97" s="46"/>
      <c r="CTB97" s="46"/>
      <c r="CTC97" s="46"/>
      <c r="CTD97" s="46"/>
      <c r="CTE97" s="46"/>
      <c r="CTF97" s="46"/>
      <c r="CTG97" s="46"/>
      <c r="CTH97" s="46"/>
      <c r="CTI97" s="46"/>
      <c r="CTJ97" s="46"/>
      <c r="CTK97" s="46"/>
      <c r="CTL97" s="46"/>
      <c r="CTM97" s="46"/>
      <c r="CTN97" s="46"/>
      <c r="CTO97" s="46"/>
      <c r="CTP97" s="46"/>
      <c r="CTQ97" s="46"/>
      <c r="CTR97" s="46"/>
      <c r="CTS97" s="46"/>
      <c r="CTT97" s="46"/>
      <c r="CTU97" s="46"/>
      <c r="CTV97" s="46"/>
      <c r="CTW97" s="46"/>
      <c r="CTX97" s="46"/>
      <c r="CTY97" s="46"/>
      <c r="CTZ97" s="46"/>
      <c r="CUA97" s="46"/>
      <c r="CUB97" s="46"/>
      <c r="CUC97" s="46"/>
      <c r="CUD97" s="46"/>
      <c r="CUE97" s="46"/>
      <c r="CUF97" s="46"/>
      <c r="CUG97" s="46"/>
      <c r="CUH97" s="46"/>
      <c r="CUI97" s="46"/>
      <c r="CUJ97" s="46"/>
      <c r="CUK97" s="46"/>
      <c r="CUL97" s="46"/>
      <c r="CUM97" s="46"/>
      <c r="CUN97" s="46"/>
      <c r="CUO97" s="46"/>
      <c r="CUP97" s="46"/>
      <c r="CUQ97" s="46"/>
      <c r="CUR97" s="46"/>
      <c r="CUS97" s="46"/>
      <c r="CUT97" s="46"/>
      <c r="CUU97" s="46"/>
      <c r="CUV97" s="46"/>
      <c r="CUW97" s="46"/>
      <c r="CUX97" s="46"/>
      <c r="CUY97" s="46"/>
      <c r="CUZ97" s="46"/>
      <c r="CVA97" s="46"/>
      <c r="CVB97" s="46"/>
      <c r="CVC97" s="46"/>
      <c r="CVD97" s="46"/>
      <c r="CVE97" s="46"/>
      <c r="CVF97" s="46"/>
      <c r="CVG97" s="46"/>
      <c r="CVH97" s="46"/>
      <c r="CVI97" s="46"/>
      <c r="CVJ97" s="46"/>
      <c r="CVK97" s="46"/>
      <c r="CVL97" s="46"/>
      <c r="CVM97" s="46"/>
      <c r="CVN97" s="46"/>
      <c r="CVO97" s="46"/>
      <c r="CVP97" s="46"/>
      <c r="CVQ97" s="46"/>
      <c r="CVR97" s="46"/>
      <c r="CVS97" s="46"/>
      <c r="CVT97" s="46"/>
      <c r="CVU97" s="46"/>
      <c r="CVV97" s="46"/>
      <c r="CVW97" s="46"/>
      <c r="CVX97" s="46"/>
      <c r="CVY97" s="46"/>
      <c r="CVZ97" s="46"/>
      <c r="CWA97" s="46"/>
      <c r="CWB97" s="46"/>
      <c r="CWC97" s="46"/>
      <c r="CWD97" s="46"/>
      <c r="CWE97" s="46"/>
      <c r="CWF97" s="46"/>
      <c r="CWG97" s="46"/>
      <c r="CWH97" s="46"/>
      <c r="CWI97" s="46"/>
      <c r="CWJ97" s="46"/>
      <c r="CWK97" s="46"/>
      <c r="CWL97" s="46"/>
      <c r="CWM97" s="46"/>
      <c r="CWN97" s="46"/>
      <c r="CWO97" s="46"/>
      <c r="CWP97" s="46"/>
      <c r="CWQ97" s="46"/>
      <c r="CWR97" s="46"/>
      <c r="CWS97" s="46"/>
      <c r="CWT97" s="46"/>
      <c r="CWU97" s="46"/>
      <c r="CWV97" s="46"/>
      <c r="CWW97" s="46"/>
      <c r="CWX97" s="46"/>
      <c r="CWY97" s="46"/>
      <c r="CWZ97" s="46"/>
      <c r="CXA97" s="46"/>
      <c r="CXB97" s="46"/>
      <c r="CXC97" s="46"/>
      <c r="CXD97" s="46"/>
      <c r="CXE97" s="46"/>
      <c r="CXF97" s="46"/>
      <c r="CXG97" s="46"/>
      <c r="CXH97" s="46"/>
      <c r="CXI97" s="46"/>
      <c r="CXJ97" s="46"/>
      <c r="CXK97" s="46"/>
      <c r="CXL97" s="46"/>
      <c r="CXM97" s="46"/>
      <c r="CXN97" s="46"/>
      <c r="CXO97" s="46"/>
      <c r="CXP97" s="46"/>
      <c r="CXQ97" s="46"/>
      <c r="CXR97" s="46"/>
      <c r="CXS97" s="46"/>
      <c r="CXT97" s="46"/>
      <c r="CXU97" s="46"/>
      <c r="CXV97" s="46"/>
      <c r="CXW97" s="46"/>
      <c r="CXX97" s="46"/>
      <c r="CXY97" s="46"/>
      <c r="CXZ97" s="46"/>
      <c r="CYA97" s="46"/>
      <c r="CYB97" s="46"/>
      <c r="CYC97" s="46"/>
      <c r="CYD97" s="46"/>
      <c r="CYE97" s="46"/>
      <c r="CYF97" s="46"/>
      <c r="CYG97" s="46"/>
      <c r="CYH97" s="46"/>
      <c r="CYI97" s="46"/>
      <c r="CYJ97" s="46"/>
      <c r="CYK97" s="46"/>
      <c r="CYL97" s="46"/>
      <c r="CYM97" s="46"/>
      <c r="CYN97" s="46"/>
      <c r="CYO97" s="46"/>
      <c r="CYP97" s="46"/>
      <c r="CYQ97" s="46"/>
      <c r="CYR97" s="46"/>
      <c r="CYS97" s="46"/>
      <c r="CYT97" s="46"/>
      <c r="CYU97" s="46"/>
      <c r="CYV97" s="46"/>
      <c r="CYW97" s="46"/>
      <c r="CYX97" s="46"/>
      <c r="CYY97" s="46"/>
      <c r="CYZ97" s="46"/>
      <c r="CZA97" s="46"/>
      <c r="CZB97" s="46"/>
      <c r="CZC97" s="46"/>
      <c r="CZD97" s="46"/>
      <c r="CZE97" s="46"/>
      <c r="CZF97" s="46"/>
      <c r="CZG97" s="46"/>
      <c r="CZH97" s="46"/>
      <c r="CZI97" s="46"/>
      <c r="CZJ97" s="46"/>
      <c r="CZK97" s="46"/>
      <c r="CZL97" s="46"/>
      <c r="CZM97" s="46"/>
      <c r="CZN97" s="46"/>
      <c r="CZO97" s="46"/>
      <c r="CZP97" s="46"/>
      <c r="CZQ97" s="46"/>
      <c r="CZR97" s="46"/>
      <c r="CZS97" s="46"/>
      <c r="CZT97" s="46"/>
      <c r="CZU97" s="46"/>
      <c r="CZV97" s="46"/>
      <c r="CZW97" s="46"/>
      <c r="CZX97" s="46"/>
      <c r="CZY97" s="46"/>
      <c r="CZZ97" s="46"/>
      <c r="DAA97" s="46"/>
      <c r="DAB97" s="46"/>
      <c r="DAC97" s="46"/>
      <c r="DAD97" s="46"/>
      <c r="DAE97" s="46"/>
      <c r="DAF97" s="46"/>
      <c r="DAG97" s="46"/>
      <c r="DAH97" s="46"/>
      <c r="DAI97" s="46"/>
      <c r="DAJ97" s="46"/>
      <c r="DAK97" s="46"/>
      <c r="DAL97" s="46"/>
      <c r="DAM97" s="46"/>
      <c r="DAN97" s="46"/>
      <c r="DAO97" s="46"/>
      <c r="DAP97" s="46"/>
      <c r="DAQ97" s="46"/>
      <c r="DAR97" s="46"/>
      <c r="DAS97" s="46"/>
      <c r="DAT97" s="46"/>
      <c r="DAU97" s="46"/>
      <c r="DAV97" s="46"/>
      <c r="DAW97" s="46"/>
      <c r="DAX97" s="46"/>
      <c r="DAY97" s="46"/>
      <c r="DAZ97" s="46"/>
      <c r="DBA97" s="46"/>
      <c r="DBB97" s="46"/>
      <c r="DBC97" s="46"/>
      <c r="DBD97" s="46"/>
      <c r="DBE97" s="46"/>
      <c r="DBF97" s="46"/>
      <c r="DBG97" s="46"/>
      <c r="DBH97" s="46"/>
      <c r="DBI97" s="46"/>
      <c r="DBJ97" s="46"/>
      <c r="DBK97" s="46"/>
      <c r="DBL97" s="46"/>
      <c r="DBM97" s="46"/>
      <c r="DBN97" s="46"/>
      <c r="DBO97" s="46"/>
      <c r="DBP97" s="46"/>
      <c r="DBQ97" s="46"/>
      <c r="DBR97" s="46"/>
      <c r="DBS97" s="46"/>
      <c r="DBT97" s="46"/>
      <c r="DBU97" s="46"/>
      <c r="DBV97" s="46"/>
      <c r="DBW97" s="46"/>
      <c r="DBX97" s="46"/>
      <c r="DBY97" s="46"/>
      <c r="DBZ97" s="46"/>
      <c r="DCA97" s="46"/>
      <c r="DCB97" s="46"/>
      <c r="DCC97" s="46"/>
      <c r="DCD97" s="46"/>
      <c r="DCE97" s="46"/>
      <c r="DCF97" s="46"/>
      <c r="DCG97" s="46"/>
      <c r="DCH97" s="46"/>
      <c r="DCI97" s="46"/>
      <c r="DCJ97" s="46"/>
      <c r="DCK97" s="46"/>
      <c r="DCL97" s="46"/>
      <c r="DCM97" s="46"/>
      <c r="DCN97" s="46"/>
      <c r="DCO97" s="46"/>
      <c r="DCP97" s="46"/>
      <c r="DCQ97" s="46"/>
      <c r="DCR97" s="46"/>
      <c r="DCS97" s="46"/>
      <c r="DCT97" s="46"/>
      <c r="DCU97" s="46"/>
      <c r="DCV97" s="46"/>
      <c r="DCW97" s="46"/>
      <c r="DCX97" s="46"/>
      <c r="DCY97" s="46"/>
      <c r="DCZ97" s="46"/>
      <c r="DDA97" s="46"/>
      <c r="DDB97" s="46"/>
      <c r="DDC97" s="46"/>
      <c r="DDD97" s="46"/>
      <c r="DDE97" s="46"/>
      <c r="DDF97" s="46"/>
      <c r="DDG97" s="46"/>
      <c r="DDH97" s="46"/>
      <c r="DDI97" s="46"/>
      <c r="DDJ97" s="46"/>
      <c r="DDK97" s="46"/>
      <c r="DDL97" s="46"/>
      <c r="DDM97" s="46"/>
      <c r="DDN97" s="46"/>
      <c r="DDO97" s="46"/>
      <c r="DDP97" s="46"/>
      <c r="DDQ97" s="46"/>
      <c r="DDR97" s="46"/>
      <c r="DDS97" s="46"/>
      <c r="DDT97" s="46"/>
      <c r="DDU97" s="46"/>
      <c r="DDV97" s="46"/>
      <c r="DDW97" s="46"/>
      <c r="DDX97" s="46"/>
      <c r="DDY97" s="46"/>
      <c r="DDZ97" s="46"/>
      <c r="DEA97" s="46"/>
      <c r="DEB97" s="46"/>
      <c r="DEC97" s="46"/>
      <c r="DED97" s="46"/>
      <c r="DEE97" s="46"/>
      <c r="DEF97" s="46"/>
      <c r="DEG97" s="46"/>
      <c r="DEH97" s="46"/>
      <c r="DEI97" s="46"/>
      <c r="DEJ97" s="46"/>
      <c r="DEK97" s="46"/>
      <c r="DEL97" s="46"/>
      <c r="DEM97" s="46"/>
      <c r="DEN97" s="46"/>
      <c r="DEO97" s="46"/>
      <c r="DEP97" s="46"/>
      <c r="DEQ97" s="46"/>
      <c r="DER97" s="46"/>
      <c r="DES97" s="46"/>
      <c r="DET97" s="46"/>
      <c r="DEU97" s="46"/>
      <c r="DEV97" s="46"/>
      <c r="DEW97" s="46"/>
      <c r="DEX97" s="46"/>
      <c r="DEY97" s="46"/>
      <c r="DEZ97" s="46"/>
      <c r="DFA97" s="46"/>
      <c r="DFB97" s="46"/>
      <c r="DFC97" s="46"/>
      <c r="DFD97" s="46"/>
      <c r="DFE97" s="46"/>
      <c r="DFF97" s="46"/>
      <c r="DFG97" s="46"/>
      <c r="DFH97" s="46"/>
      <c r="DFI97" s="46"/>
      <c r="DFJ97" s="46"/>
      <c r="DFK97" s="46"/>
      <c r="DFL97" s="46"/>
      <c r="DFM97" s="46"/>
      <c r="DFN97" s="46"/>
      <c r="DFO97" s="46"/>
      <c r="DFP97" s="46"/>
      <c r="DFQ97" s="46"/>
      <c r="DFR97" s="46"/>
      <c r="DFS97" s="46"/>
      <c r="DFT97" s="46"/>
      <c r="DFU97" s="46"/>
      <c r="DFV97" s="46"/>
      <c r="DFW97" s="46"/>
      <c r="DFX97" s="46"/>
      <c r="DFY97" s="46"/>
      <c r="DFZ97" s="46"/>
      <c r="DGA97" s="46"/>
      <c r="DGB97" s="46"/>
      <c r="DGC97" s="46"/>
      <c r="DGD97" s="46"/>
      <c r="DGE97" s="46"/>
      <c r="DGF97" s="46"/>
      <c r="DGG97" s="46"/>
      <c r="DGH97" s="46"/>
      <c r="DGI97" s="46"/>
      <c r="DGJ97" s="46"/>
      <c r="DGK97" s="46"/>
      <c r="DGL97" s="46"/>
      <c r="DGM97" s="46"/>
      <c r="DGN97" s="46"/>
      <c r="DGO97" s="46"/>
      <c r="DGP97" s="46"/>
      <c r="DGQ97" s="46"/>
      <c r="DGR97" s="46"/>
      <c r="DGS97" s="46"/>
      <c r="DGT97" s="46"/>
      <c r="DGU97" s="46"/>
      <c r="DGV97" s="46"/>
      <c r="DGW97" s="46"/>
      <c r="DGX97" s="46"/>
      <c r="DGY97" s="46"/>
      <c r="DGZ97" s="46"/>
      <c r="DHA97" s="46"/>
      <c r="DHB97" s="46"/>
      <c r="DHC97" s="46"/>
      <c r="DHD97" s="46"/>
      <c r="DHE97" s="46"/>
      <c r="DHF97" s="46"/>
      <c r="DHG97" s="46"/>
      <c r="DHH97" s="46"/>
      <c r="DHI97" s="46"/>
      <c r="DHJ97" s="46"/>
      <c r="DHK97" s="46"/>
      <c r="DHL97" s="46"/>
      <c r="DHM97" s="46"/>
      <c r="DHN97" s="46"/>
      <c r="DHO97" s="46"/>
      <c r="DHP97" s="46"/>
      <c r="DHQ97" s="46"/>
      <c r="DHR97" s="46"/>
      <c r="DHS97" s="46"/>
      <c r="DHT97" s="46"/>
      <c r="DHU97" s="46"/>
      <c r="DHV97" s="46"/>
      <c r="DHW97" s="46"/>
      <c r="DHX97" s="46"/>
      <c r="DHY97" s="46"/>
      <c r="DHZ97" s="46"/>
      <c r="DIA97" s="46"/>
      <c r="DIB97" s="46"/>
      <c r="DIC97" s="46"/>
      <c r="DID97" s="46"/>
      <c r="DIE97" s="46"/>
      <c r="DIF97" s="46"/>
      <c r="DIG97" s="46"/>
      <c r="DIH97" s="46"/>
      <c r="DII97" s="46"/>
      <c r="DIJ97" s="46"/>
      <c r="DIK97" s="46"/>
      <c r="DIL97" s="46"/>
      <c r="DIM97" s="46"/>
      <c r="DIN97" s="46"/>
      <c r="DIO97" s="46"/>
      <c r="DIP97" s="46"/>
      <c r="DIQ97" s="46"/>
      <c r="DIR97" s="46"/>
      <c r="DIS97" s="46"/>
      <c r="DIT97" s="46"/>
      <c r="DIU97" s="46"/>
      <c r="DIV97" s="46"/>
      <c r="DIW97" s="46"/>
      <c r="DIX97" s="46"/>
      <c r="DIY97" s="46"/>
      <c r="DIZ97" s="46"/>
      <c r="DJA97" s="46"/>
      <c r="DJB97" s="46"/>
      <c r="DJC97" s="46"/>
      <c r="DJD97" s="46"/>
      <c r="DJE97" s="46"/>
      <c r="DJF97" s="46"/>
      <c r="DJG97" s="46"/>
      <c r="DJH97" s="46"/>
      <c r="DJI97" s="46"/>
      <c r="DJJ97" s="46"/>
      <c r="DJK97" s="46"/>
      <c r="DJL97" s="46"/>
      <c r="DJM97" s="46"/>
      <c r="DJN97" s="46"/>
      <c r="DJO97" s="46"/>
      <c r="DJP97" s="46"/>
      <c r="DJQ97" s="46"/>
      <c r="DJR97" s="46"/>
      <c r="DJS97" s="46"/>
      <c r="DJT97" s="46"/>
      <c r="DJU97" s="46"/>
      <c r="DJV97" s="46"/>
      <c r="DJW97" s="46"/>
      <c r="DJX97" s="46"/>
      <c r="DJY97" s="46"/>
      <c r="DJZ97" s="46"/>
      <c r="DKA97" s="46"/>
      <c r="DKB97" s="46"/>
      <c r="DKC97" s="46"/>
      <c r="DKD97" s="46"/>
      <c r="DKE97" s="46"/>
      <c r="DKF97" s="46"/>
      <c r="DKG97" s="46"/>
      <c r="DKH97" s="46"/>
      <c r="DKI97" s="46"/>
      <c r="DKJ97" s="46"/>
      <c r="DKK97" s="46"/>
      <c r="DKL97" s="46"/>
      <c r="DKM97" s="46"/>
      <c r="DKN97" s="46"/>
      <c r="DKO97" s="46"/>
      <c r="DKP97" s="46"/>
      <c r="DKQ97" s="46"/>
      <c r="DKR97" s="46"/>
      <c r="DKS97" s="46"/>
      <c r="DKT97" s="46"/>
      <c r="DKU97" s="46"/>
      <c r="DKV97" s="46"/>
      <c r="DKW97" s="46"/>
      <c r="DKX97" s="46"/>
      <c r="DKY97" s="46"/>
      <c r="DKZ97" s="46"/>
      <c r="DLA97" s="46"/>
      <c r="DLB97" s="46"/>
      <c r="DLC97" s="46"/>
      <c r="DLD97" s="46"/>
      <c r="DLE97" s="46"/>
      <c r="DLF97" s="46"/>
      <c r="DLG97" s="46"/>
      <c r="DLH97" s="46"/>
      <c r="DLI97" s="46"/>
      <c r="DLJ97" s="46"/>
      <c r="DLK97" s="46"/>
      <c r="DLL97" s="46"/>
      <c r="DLM97" s="46"/>
      <c r="DLN97" s="46"/>
      <c r="DLO97" s="46"/>
      <c r="DLP97" s="46"/>
      <c r="DLQ97" s="46"/>
      <c r="DLR97" s="46"/>
      <c r="DLS97" s="46"/>
      <c r="DLT97" s="46"/>
      <c r="DLU97" s="46"/>
      <c r="DLV97" s="46"/>
      <c r="DLW97" s="46"/>
      <c r="DLX97" s="46"/>
      <c r="DLY97" s="46"/>
      <c r="DLZ97" s="46"/>
      <c r="DMA97" s="46"/>
      <c r="DMB97" s="46"/>
      <c r="DMC97" s="46"/>
      <c r="DMD97" s="46"/>
      <c r="DME97" s="46"/>
      <c r="DMF97" s="46"/>
      <c r="DMG97" s="46"/>
      <c r="DMH97" s="46"/>
      <c r="DMI97" s="46"/>
      <c r="DMJ97" s="46"/>
      <c r="DMK97" s="46"/>
      <c r="DML97" s="46"/>
      <c r="DMM97" s="46"/>
      <c r="DMN97" s="46"/>
      <c r="DMO97" s="46"/>
      <c r="DMP97" s="46"/>
      <c r="DMQ97" s="46"/>
      <c r="DMR97" s="46"/>
      <c r="DMS97" s="46"/>
      <c r="DMT97" s="46"/>
      <c r="DMU97" s="46"/>
      <c r="DMV97" s="46"/>
      <c r="DMW97" s="46"/>
      <c r="DMX97" s="46"/>
      <c r="DMY97" s="46"/>
      <c r="DMZ97" s="46"/>
      <c r="DNA97" s="46"/>
      <c r="DNB97" s="46"/>
      <c r="DNC97" s="46"/>
      <c r="DND97" s="46"/>
      <c r="DNE97" s="46"/>
      <c r="DNF97" s="46"/>
      <c r="DNG97" s="46"/>
      <c r="DNH97" s="46"/>
      <c r="DNI97" s="46"/>
      <c r="DNJ97" s="46"/>
      <c r="DNK97" s="46"/>
      <c r="DNL97" s="46"/>
      <c r="DNM97" s="46"/>
      <c r="DNN97" s="46"/>
      <c r="DNO97" s="46"/>
      <c r="DNP97" s="46"/>
      <c r="DNQ97" s="46"/>
      <c r="DNR97" s="46"/>
      <c r="DNS97" s="46"/>
      <c r="DNT97" s="46"/>
      <c r="DNU97" s="46"/>
      <c r="DNV97" s="46"/>
      <c r="DNW97" s="46"/>
      <c r="DNX97" s="46"/>
      <c r="DNY97" s="46"/>
      <c r="DNZ97" s="46"/>
      <c r="DOA97" s="46"/>
      <c r="DOB97" s="46"/>
      <c r="DOC97" s="46"/>
      <c r="DOD97" s="46"/>
      <c r="DOE97" s="46"/>
      <c r="DOF97" s="46"/>
      <c r="DOG97" s="46"/>
      <c r="DOH97" s="46"/>
      <c r="DOI97" s="46"/>
      <c r="DOJ97" s="46"/>
      <c r="DOK97" s="46"/>
      <c r="DOL97" s="46"/>
      <c r="DOM97" s="46"/>
      <c r="DON97" s="46"/>
      <c r="DOO97" s="46"/>
      <c r="DOP97" s="46"/>
      <c r="DOQ97" s="46"/>
      <c r="DOR97" s="46"/>
      <c r="DOS97" s="46"/>
      <c r="DOT97" s="46"/>
      <c r="DOU97" s="46"/>
      <c r="DOV97" s="46"/>
      <c r="DOW97" s="46"/>
      <c r="DOX97" s="46"/>
      <c r="DOY97" s="46"/>
      <c r="DOZ97" s="46"/>
      <c r="DPA97" s="46"/>
      <c r="DPB97" s="46"/>
      <c r="DPC97" s="46"/>
      <c r="DPD97" s="46"/>
      <c r="DPE97" s="46"/>
      <c r="DPF97" s="46"/>
      <c r="DPG97" s="46"/>
      <c r="DPH97" s="46"/>
      <c r="DPI97" s="46"/>
      <c r="DPJ97" s="46"/>
      <c r="DPK97" s="46"/>
      <c r="DPL97" s="46"/>
      <c r="DPM97" s="46"/>
      <c r="DPN97" s="46"/>
      <c r="DPO97" s="46"/>
      <c r="DPP97" s="46"/>
      <c r="DPQ97" s="46"/>
      <c r="DPR97" s="46"/>
      <c r="DPS97" s="46"/>
      <c r="DPT97" s="46"/>
      <c r="DPU97" s="46"/>
      <c r="DPV97" s="46"/>
      <c r="DPW97" s="46"/>
      <c r="DPX97" s="46"/>
      <c r="DPY97" s="46"/>
      <c r="DPZ97" s="46"/>
      <c r="DQA97" s="46"/>
      <c r="DQB97" s="46"/>
      <c r="DQC97" s="46"/>
      <c r="DQD97" s="46"/>
      <c r="DQE97" s="46"/>
      <c r="DQF97" s="46"/>
      <c r="DQG97" s="46"/>
      <c r="DQH97" s="46"/>
      <c r="DQI97" s="46"/>
      <c r="DQJ97" s="46"/>
      <c r="DQK97" s="46"/>
      <c r="DQL97" s="46"/>
      <c r="DQM97" s="46"/>
      <c r="DQN97" s="46"/>
      <c r="DQO97" s="46"/>
      <c r="DQP97" s="46"/>
      <c r="DQQ97" s="46"/>
      <c r="DQR97" s="46"/>
      <c r="DQS97" s="46"/>
      <c r="DQT97" s="46"/>
      <c r="DQU97" s="46"/>
      <c r="DQV97" s="46"/>
      <c r="DQW97" s="46"/>
      <c r="DQX97" s="46"/>
      <c r="DQY97" s="46"/>
      <c r="DQZ97" s="46"/>
      <c r="DRA97" s="46"/>
      <c r="DRB97" s="46"/>
      <c r="DRC97" s="46"/>
      <c r="DRD97" s="46"/>
      <c r="DRE97" s="46"/>
      <c r="DRF97" s="46"/>
      <c r="DRG97" s="46"/>
      <c r="DRH97" s="46"/>
      <c r="DRI97" s="46"/>
      <c r="DRJ97" s="46"/>
      <c r="DRK97" s="46"/>
      <c r="DRL97" s="46"/>
      <c r="DRM97" s="46"/>
      <c r="DRN97" s="46"/>
      <c r="DRO97" s="46"/>
      <c r="DRP97" s="46"/>
      <c r="DRQ97" s="46"/>
      <c r="DRR97" s="46"/>
      <c r="DRS97" s="46"/>
      <c r="DRT97" s="46"/>
      <c r="DRU97" s="46"/>
      <c r="DRV97" s="46"/>
      <c r="DRW97" s="46"/>
      <c r="DRX97" s="46"/>
      <c r="DRY97" s="46"/>
      <c r="DRZ97" s="46"/>
      <c r="DSA97" s="46"/>
      <c r="DSB97" s="46"/>
      <c r="DSC97" s="46"/>
      <c r="DSD97" s="46"/>
      <c r="DSE97" s="46"/>
      <c r="DSF97" s="46"/>
      <c r="DSG97" s="46"/>
      <c r="DSH97" s="46"/>
      <c r="DSI97" s="46"/>
      <c r="DSJ97" s="46"/>
      <c r="DSK97" s="46"/>
      <c r="DSL97" s="46"/>
      <c r="DSM97" s="46"/>
      <c r="DSN97" s="46"/>
      <c r="DSO97" s="46"/>
      <c r="DSP97" s="46"/>
      <c r="DSQ97" s="46"/>
      <c r="DSR97" s="46"/>
      <c r="DSS97" s="46"/>
      <c r="DST97" s="46"/>
      <c r="DSU97" s="46"/>
      <c r="DSV97" s="46"/>
      <c r="DSW97" s="46"/>
      <c r="DSX97" s="46"/>
      <c r="DSY97" s="46"/>
      <c r="DSZ97" s="46"/>
      <c r="DTA97" s="46"/>
      <c r="DTB97" s="46"/>
      <c r="DTC97" s="46"/>
      <c r="DTD97" s="46"/>
      <c r="DTE97" s="46"/>
      <c r="DTF97" s="46"/>
      <c r="DTG97" s="46"/>
      <c r="DTH97" s="46"/>
      <c r="DTI97" s="46"/>
      <c r="DTJ97" s="46"/>
      <c r="DTK97" s="46"/>
      <c r="DTL97" s="46"/>
      <c r="DTM97" s="46"/>
      <c r="DTN97" s="46"/>
      <c r="DTO97" s="46"/>
      <c r="DTP97" s="46"/>
      <c r="DTQ97" s="46"/>
      <c r="DTR97" s="46"/>
      <c r="DTS97" s="46"/>
      <c r="DTT97" s="46"/>
      <c r="DTU97" s="46"/>
      <c r="DTV97" s="46"/>
      <c r="DTW97" s="46"/>
      <c r="DTX97" s="46"/>
      <c r="DTY97" s="46"/>
      <c r="DTZ97" s="46"/>
      <c r="DUA97" s="46"/>
      <c r="DUB97" s="46"/>
      <c r="DUC97" s="46"/>
      <c r="DUD97" s="46"/>
      <c r="DUE97" s="46"/>
      <c r="DUF97" s="46"/>
      <c r="DUG97" s="46"/>
      <c r="DUH97" s="46"/>
      <c r="DUI97" s="46"/>
      <c r="DUJ97" s="46"/>
      <c r="DUK97" s="46"/>
      <c r="DUL97" s="46"/>
      <c r="DUM97" s="46"/>
      <c r="DUN97" s="46"/>
      <c r="DUO97" s="46"/>
      <c r="DUP97" s="46"/>
      <c r="DUQ97" s="46"/>
      <c r="DUR97" s="46"/>
      <c r="DUS97" s="46"/>
      <c r="DUT97" s="46"/>
      <c r="DUU97" s="46"/>
      <c r="DUV97" s="46"/>
      <c r="DUW97" s="46"/>
      <c r="DUX97" s="46"/>
      <c r="DUY97" s="46"/>
      <c r="DUZ97" s="46"/>
      <c r="DVA97" s="46"/>
      <c r="DVB97" s="46"/>
      <c r="DVC97" s="46"/>
      <c r="DVD97" s="46"/>
      <c r="DVE97" s="46"/>
      <c r="DVF97" s="46"/>
      <c r="DVG97" s="46"/>
      <c r="DVH97" s="46"/>
      <c r="DVI97" s="46"/>
      <c r="DVJ97" s="46"/>
      <c r="DVK97" s="46"/>
      <c r="DVL97" s="46"/>
      <c r="DVM97" s="46"/>
      <c r="DVN97" s="46"/>
      <c r="DVO97" s="46"/>
      <c r="DVP97" s="46"/>
      <c r="DVQ97" s="46"/>
      <c r="DVR97" s="46"/>
      <c r="DVS97" s="46"/>
      <c r="DVT97" s="46"/>
      <c r="DVU97" s="46"/>
      <c r="DVV97" s="46"/>
      <c r="DVW97" s="46"/>
      <c r="DVX97" s="46"/>
      <c r="DVY97" s="46"/>
      <c r="DVZ97" s="46"/>
      <c r="DWA97" s="46"/>
      <c r="DWB97" s="46"/>
      <c r="DWC97" s="46"/>
      <c r="DWD97" s="46"/>
      <c r="DWE97" s="46"/>
      <c r="DWF97" s="46"/>
      <c r="DWG97" s="46"/>
      <c r="DWH97" s="46"/>
      <c r="DWI97" s="46"/>
      <c r="DWJ97" s="46"/>
      <c r="DWK97" s="46"/>
      <c r="DWL97" s="46"/>
      <c r="DWM97" s="46"/>
      <c r="DWN97" s="46"/>
      <c r="DWO97" s="46"/>
      <c r="DWP97" s="46"/>
      <c r="DWQ97" s="46"/>
      <c r="DWR97" s="46"/>
      <c r="DWS97" s="46"/>
      <c r="DWT97" s="46"/>
      <c r="DWU97" s="46"/>
      <c r="DWV97" s="46"/>
      <c r="DWW97" s="46"/>
      <c r="DWX97" s="46"/>
      <c r="DWY97" s="46"/>
      <c r="DWZ97" s="46"/>
      <c r="DXA97" s="46"/>
      <c r="DXB97" s="46"/>
      <c r="DXC97" s="46"/>
      <c r="DXD97" s="46"/>
      <c r="DXE97" s="46"/>
      <c r="DXF97" s="46"/>
      <c r="DXG97" s="46"/>
      <c r="DXH97" s="46"/>
      <c r="DXI97" s="46"/>
      <c r="DXJ97" s="46"/>
      <c r="DXK97" s="46"/>
      <c r="DXL97" s="46"/>
      <c r="DXM97" s="46"/>
      <c r="DXN97" s="46"/>
      <c r="DXO97" s="46"/>
      <c r="DXP97" s="46"/>
      <c r="DXQ97" s="46"/>
      <c r="DXR97" s="46"/>
      <c r="DXS97" s="46"/>
      <c r="DXT97" s="46"/>
      <c r="DXU97" s="46"/>
      <c r="DXV97" s="46"/>
      <c r="DXW97" s="46"/>
      <c r="DXX97" s="46"/>
      <c r="DXY97" s="46"/>
      <c r="DXZ97" s="46"/>
      <c r="DYA97" s="46"/>
      <c r="DYB97" s="46"/>
      <c r="DYC97" s="46"/>
      <c r="DYD97" s="46"/>
      <c r="DYE97" s="46"/>
      <c r="DYF97" s="46"/>
      <c r="DYG97" s="46"/>
      <c r="DYH97" s="46"/>
      <c r="DYI97" s="46"/>
      <c r="DYJ97" s="46"/>
      <c r="DYK97" s="46"/>
      <c r="DYL97" s="46"/>
      <c r="DYM97" s="46"/>
      <c r="DYN97" s="46"/>
      <c r="DYO97" s="46"/>
      <c r="DYP97" s="46"/>
      <c r="DYQ97" s="46"/>
      <c r="DYR97" s="46"/>
      <c r="DYS97" s="46"/>
      <c r="DYT97" s="46"/>
      <c r="DYU97" s="46"/>
      <c r="DYV97" s="46"/>
      <c r="DYW97" s="46"/>
      <c r="DYX97" s="46"/>
      <c r="DYY97" s="46"/>
      <c r="DYZ97" s="46"/>
      <c r="DZA97" s="46"/>
      <c r="DZB97" s="46"/>
      <c r="DZC97" s="46"/>
      <c r="DZD97" s="46"/>
      <c r="DZE97" s="46"/>
      <c r="DZF97" s="46"/>
      <c r="DZG97" s="46"/>
      <c r="DZH97" s="46"/>
      <c r="DZI97" s="46"/>
      <c r="DZJ97" s="46"/>
      <c r="DZK97" s="46"/>
      <c r="DZL97" s="46"/>
      <c r="DZM97" s="46"/>
      <c r="DZN97" s="46"/>
      <c r="DZO97" s="46"/>
      <c r="DZP97" s="46"/>
      <c r="DZQ97" s="46"/>
      <c r="DZR97" s="46"/>
      <c r="DZS97" s="46"/>
      <c r="DZT97" s="46"/>
      <c r="DZU97" s="46"/>
      <c r="DZV97" s="46"/>
      <c r="DZW97" s="46"/>
      <c r="DZX97" s="46"/>
      <c r="DZY97" s="46"/>
      <c r="DZZ97" s="46"/>
      <c r="EAA97" s="46"/>
      <c r="EAB97" s="46"/>
      <c r="EAC97" s="46"/>
      <c r="EAD97" s="46"/>
      <c r="EAE97" s="46"/>
      <c r="EAF97" s="46"/>
      <c r="EAG97" s="46"/>
      <c r="EAH97" s="46"/>
      <c r="EAI97" s="46"/>
      <c r="EAJ97" s="46"/>
      <c r="EAK97" s="46"/>
      <c r="EAL97" s="46"/>
      <c r="EAM97" s="46"/>
      <c r="EAN97" s="46"/>
      <c r="EAO97" s="46"/>
      <c r="EAP97" s="46"/>
      <c r="EAQ97" s="46"/>
      <c r="EAR97" s="46"/>
      <c r="EAS97" s="46"/>
      <c r="EAT97" s="46"/>
      <c r="EAU97" s="46"/>
      <c r="EAV97" s="46"/>
      <c r="EAW97" s="46"/>
      <c r="EAX97" s="46"/>
      <c r="EAY97" s="46"/>
      <c r="EAZ97" s="46"/>
      <c r="EBA97" s="46"/>
      <c r="EBB97" s="46"/>
      <c r="EBC97" s="46"/>
      <c r="EBD97" s="46"/>
      <c r="EBE97" s="46"/>
      <c r="EBF97" s="46"/>
      <c r="EBG97" s="46"/>
      <c r="EBH97" s="46"/>
      <c r="EBI97" s="46"/>
      <c r="EBJ97" s="46"/>
      <c r="EBK97" s="46"/>
      <c r="EBL97" s="46"/>
      <c r="EBM97" s="46"/>
      <c r="EBN97" s="46"/>
      <c r="EBO97" s="46"/>
      <c r="EBP97" s="46"/>
      <c r="EBQ97" s="46"/>
      <c r="EBR97" s="46"/>
      <c r="EBS97" s="46"/>
      <c r="EBT97" s="46"/>
      <c r="EBU97" s="46"/>
      <c r="EBV97" s="46"/>
      <c r="EBW97" s="46"/>
      <c r="EBX97" s="46"/>
      <c r="EBY97" s="46"/>
      <c r="EBZ97" s="46"/>
      <c r="ECA97" s="46"/>
      <c r="ECB97" s="46"/>
      <c r="ECC97" s="46"/>
      <c r="ECD97" s="46"/>
      <c r="ECE97" s="46"/>
      <c r="ECF97" s="46"/>
      <c r="ECG97" s="46"/>
      <c r="ECH97" s="46"/>
      <c r="ECI97" s="46"/>
      <c r="ECJ97" s="46"/>
      <c r="ECK97" s="46"/>
      <c r="ECL97" s="46"/>
      <c r="ECM97" s="46"/>
      <c r="ECN97" s="46"/>
      <c r="ECO97" s="46"/>
      <c r="ECP97" s="46"/>
      <c r="ECQ97" s="46"/>
      <c r="ECR97" s="46"/>
      <c r="ECS97" s="46"/>
      <c r="ECT97" s="46"/>
      <c r="ECU97" s="46"/>
      <c r="ECV97" s="46"/>
      <c r="ECW97" s="46"/>
      <c r="ECX97" s="46"/>
      <c r="ECY97" s="46"/>
      <c r="ECZ97" s="46"/>
      <c r="EDA97" s="46"/>
      <c r="EDB97" s="46"/>
      <c r="EDC97" s="46"/>
      <c r="EDD97" s="46"/>
      <c r="EDE97" s="46"/>
      <c r="EDF97" s="46"/>
      <c r="EDG97" s="46"/>
      <c r="EDH97" s="46"/>
      <c r="EDI97" s="46"/>
      <c r="EDJ97" s="46"/>
      <c r="EDK97" s="46"/>
      <c r="EDL97" s="46"/>
      <c r="EDM97" s="46"/>
      <c r="EDN97" s="46"/>
      <c r="EDO97" s="46"/>
      <c r="EDP97" s="46"/>
      <c r="EDQ97" s="46"/>
      <c r="EDR97" s="46"/>
      <c r="EDS97" s="46"/>
      <c r="EDT97" s="46"/>
      <c r="EDU97" s="46"/>
      <c r="EDV97" s="46"/>
      <c r="EDW97" s="46"/>
      <c r="EDX97" s="46"/>
      <c r="EDY97" s="46"/>
      <c r="EDZ97" s="46"/>
      <c r="EEA97" s="46"/>
      <c r="EEB97" s="46"/>
      <c r="EEC97" s="46"/>
      <c r="EED97" s="46"/>
      <c r="EEE97" s="46"/>
      <c r="EEF97" s="46"/>
      <c r="EEG97" s="46"/>
      <c r="EEH97" s="46"/>
      <c r="EEI97" s="46"/>
      <c r="EEJ97" s="46"/>
      <c r="EEK97" s="46"/>
      <c r="EEL97" s="46"/>
      <c r="EEM97" s="46"/>
      <c r="EEN97" s="46"/>
      <c r="EEO97" s="46"/>
      <c r="EEP97" s="46"/>
      <c r="EEQ97" s="46"/>
      <c r="EER97" s="46"/>
      <c r="EES97" s="46"/>
      <c r="EET97" s="46"/>
      <c r="EEU97" s="46"/>
      <c r="EEV97" s="46"/>
      <c r="EEW97" s="46"/>
      <c r="EEX97" s="46"/>
      <c r="EEY97" s="46"/>
      <c r="EEZ97" s="46"/>
      <c r="EFA97" s="46"/>
      <c r="EFB97" s="46"/>
      <c r="EFC97" s="46"/>
      <c r="EFD97" s="46"/>
      <c r="EFE97" s="46"/>
      <c r="EFF97" s="46"/>
      <c r="EFG97" s="46"/>
      <c r="EFH97" s="46"/>
      <c r="EFI97" s="46"/>
      <c r="EFJ97" s="46"/>
      <c r="EFK97" s="46"/>
      <c r="EFL97" s="46"/>
      <c r="EFM97" s="46"/>
      <c r="EFN97" s="46"/>
      <c r="EFO97" s="46"/>
      <c r="EFP97" s="46"/>
      <c r="EFQ97" s="46"/>
      <c r="EFR97" s="46"/>
      <c r="EFS97" s="46"/>
      <c r="EFT97" s="46"/>
      <c r="EFU97" s="46"/>
      <c r="EFV97" s="46"/>
      <c r="EFW97" s="46"/>
      <c r="EFX97" s="46"/>
      <c r="EFY97" s="46"/>
      <c r="EFZ97" s="46"/>
      <c r="EGA97" s="46"/>
      <c r="EGB97" s="46"/>
      <c r="EGC97" s="46"/>
      <c r="EGD97" s="46"/>
      <c r="EGE97" s="46"/>
      <c r="EGF97" s="46"/>
      <c r="EGG97" s="46"/>
      <c r="EGH97" s="46"/>
      <c r="EGI97" s="46"/>
      <c r="EGJ97" s="46"/>
      <c r="EGK97" s="46"/>
      <c r="EGL97" s="46"/>
      <c r="EGM97" s="46"/>
      <c r="EGN97" s="46"/>
      <c r="EGO97" s="46"/>
      <c r="EGP97" s="46"/>
      <c r="EGQ97" s="46"/>
      <c r="EGR97" s="46"/>
      <c r="EGS97" s="46"/>
      <c r="EGT97" s="46"/>
      <c r="EGU97" s="46"/>
      <c r="EGV97" s="46"/>
      <c r="EGW97" s="46"/>
      <c r="EGX97" s="46"/>
      <c r="EGY97" s="46"/>
      <c r="EGZ97" s="46"/>
      <c r="EHA97" s="46"/>
      <c r="EHB97" s="46"/>
      <c r="EHC97" s="46"/>
      <c r="EHD97" s="46"/>
      <c r="EHE97" s="46"/>
      <c r="EHF97" s="46"/>
      <c r="EHG97" s="46"/>
      <c r="EHH97" s="46"/>
      <c r="EHI97" s="46"/>
      <c r="EHJ97" s="46"/>
      <c r="EHK97" s="46"/>
      <c r="EHL97" s="46"/>
      <c r="EHM97" s="46"/>
      <c r="EHN97" s="46"/>
      <c r="EHO97" s="46"/>
      <c r="EHP97" s="46"/>
      <c r="EHQ97" s="46"/>
      <c r="EHR97" s="46"/>
      <c r="EHS97" s="46"/>
      <c r="EHT97" s="46"/>
      <c r="EHU97" s="46"/>
      <c r="EHV97" s="46"/>
      <c r="EHW97" s="46"/>
      <c r="EHX97" s="46"/>
      <c r="EHY97" s="46"/>
      <c r="EHZ97" s="46"/>
      <c r="EIA97" s="46"/>
      <c r="EIB97" s="46"/>
      <c r="EIC97" s="46"/>
      <c r="EID97" s="46"/>
      <c r="EIE97" s="46"/>
      <c r="EIF97" s="46"/>
      <c r="EIG97" s="46"/>
      <c r="EIH97" s="46"/>
      <c r="EII97" s="46"/>
      <c r="EIJ97" s="46"/>
      <c r="EIK97" s="46"/>
      <c r="EIL97" s="46"/>
      <c r="EIM97" s="46"/>
      <c r="EIN97" s="46"/>
      <c r="EIO97" s="46"/>
      <c r="EIP97" s="46"/>
      <c r="EIQ97" s="46"/>
      <c r="EIR97" s="46"/>
      <c r="EIS97" s="46"/>
      <c r="EIT97" s="46"/>
      <c r="EIU97" s="46"/>
      <c r="EIV97" s="46"/>
      <c r="EIW97" s="46"/>
      <c r="EIX97" s="46"/>
      <c r="EIY97" s="46"/>
      <c r="EIZ97" s="46"/>
      <c r="EJA97" s="46"/>
      <c r="EJB97" s="46"/>
      <c r="EJC97" s="46"/>
      <c r="EJD97" s="46"/>
      <c r="EJE97" s="46"/>
      <c r="EJF97" s="46"/>
      <c r="EJG97" s="46"/>
      <c r="EJH97" s="46"/>
      <c r="EJI97" s="46"/>
      <c r="EJJ97" s="46"/>
      <c r="EJK97" s="46"/>
      <c r="EJL97" s="46"/>
      <c r="EJM97" s="46"/>
      <c r="EJN97" s="46"/>
      <c r="EJO97" s="46"/>
      <c r="EJP97" s="46"/>
      <c r="EJQ97" s="46"/>
      <c r="EJR97" s="46"/>
      <c r="EJS97" s="46"/>
      <c r="EJT97" s="46"/>
      <c r="EJU97" s="46"/>
      <c r="EJV97" s="46"/>
      <c r="EJW97" s="46"/>
      <c r="EJX97" s="46"/>
      <c r="EJY97" s="46"/>
      <c r="EJZ97" s="46"/>
      <c r="EKA97" s="46"/>
      <c r="EKB97" s="46"/>
      <c r="EKC97" s="46"/>
      <c r="EKD97" s="46"/>
      <c r="EKE97" s="46"/>
      <c r="EKF97" s="46"/>
      <c r="EKG97" s="46"/>
      <c r="EKH97" s="46"/>
      <c r="EKI97" s="46"/>
      <c r="EKJ97" s="46"/>
      <c r="EKK97" s="46"/>
      <c r="EKL97" s="46"/>
      <c r="EKM97" s="46"/>
      <c r="EKN97" s="46"/>
      <c r="EKO97" s="46"/>
      <c r="EKP97" s="46"/>
      <c r="EKQ97" s="46"/>
      <c r="EKR97" s="46"/>
      <c r="EKS97" s="46"/>
      <c r="EKT97" s="46"/>
      <c r="EKU97" s="46"/>
      <c r="EKV97" s="46"/>
      <c r="EKW97" s="46"/>
      <c r="EKX97" s="46"/>
      <c r="EKY97" s="46"/>
      <c r="EKZ97" s="46"/>
      <c r="ELA97" s="46"/>
      <c r="ELB97" s="46"/>
      <c r="ELC97" s="46"/>
      <c r="ELD97" s="46"/>
      <c r="ELE97" s="46"/>
      <c r="ELF97" s="46"/>
      <c r="ELG97" s="46"/>
      <c r="ELH97" s="46"/>
      <c r="ELI97" s="46"/>
      <c r="ELJ97" s="46"/>
      <c r="ELK97" s="46"/>
      <c r="ELL97" s="46"/>
      <c r="ELM97" s="46"/>
      <c r="ELN97" s="46"/>
      <c r="ELO97" s="46"/>
      <c r="ELP97" s="46"/>
      <c r="ELQ97" s="46"/>
      <c r="ELR97" s="46"/>
      <c r="ELS97" s="46"/>
      <c r="ELT97" s="46"/>
      <c r="ELU97" s="46"/>
      <c r="ELV97" s="46"/>
      <c r="ELW97" s="46"/>
      <c r="ELX97" s="46"/>
      <c r="ELY97" s="46"/>
      <c r="ELZ97" s="46"/>
      <c r="EMA97" s="46"/>
      <c r="EMB97" s="46"/>
      <c r="EMC97" s="46"/>
      <c r="EMD97" s="46"/>
      <c r="EME97" s="46"/>
      <c r="EMF97" s="46"/>
      <c r="EMG97" s="46"/>
      <c r="EMH97" s="46"/>
      <c r="EMI97" s="46"/>
      <c r="EMJ97" s="46"/>
      <c r="EMK97" s="46"/>
      <c r="EML97" s="46"/>
      <c r="EMM97" s="46"/>
      <c r="EMN97" s="46"/>
      <c r="EMO97" s="46"/>
      <c r="EMP97" s="46"/>
      <c r="EMQ97" s="46"/>
      <c r="EMR97" s="46"/>
      <c r="EMS97" s="46"/>
      <c r="EMT97" s="46"/>
      <c r="EMU97" s="46"/>
      <c r="EMV97" s="46"/>
      <c r="EMW97" s="46"/>
      <c r="EMX97" s="46"/>
      <c r="EMY97" s="46"/>
      <c r="EMZ97" s="46"/>
      <c r="ENA97" s="46"/>
      <c r="ENB97" s="46"/>
      <c r="ENC97" s="46"/>
      <c r="END97" s="46"/>
      <c r="ENE97" s="46"/>
      <c r="ENF97" s="46"/>
      <c r="ENG97" s="46"/>
      <c r="ENH97" s="46"/>
      <c r="ENI97" s="46"/>
      <c r="ENJ97" s="46"/>
      <c r="ENK97" s="46"/>
      <c r="ENL97" s="46"/>
      <c r="ENM97" s="46"/>
      <c r="ENN97" s="46"/>
      <c r="ENO97" s="46"/>
      <c r="ENP97" s="46"/>
      <c r="ENQ97" s="46"/>
      <c r="ENR97" s="46"/>
      <c r="ENS97" s="46"/>
      <c r="ENT97" s="46"/>
      <c r="ENU97" s="46"/>
      <c r="ENV97" s="46"/>
      <c r="ENW97" s="46"/>
      <c r="ENX97" s="46"/>
      <c r="ENY97" s="46"/>
      <c r="ENZ97" s="46"/>
      <c r="EOA97" s="46"/>
      <c r="EOB97" s="46"/>
      <c r="EOC97" s="46"/>
      <c r="EOD97" s="46"/>
      <c r="EOE97" s="46"/>
      <c r="EOF97" s="46"/>
      <c r="EOG97" s="46"/>
      <c r="EOH97" s="46"/>
      <c r="EOI97" s="46"/>
      <c r="EOJ97" s="46"/>
      <c r="EOK97" s="46"/>
      <c r="EOL97" s="46"/>
      <c r="EOM97" s="46"/>
      <c r="EON97" s="46"/>
      <c r="EOO97" s="46"/>
      <c r="EOP97" s="46"/>
      <c r="EOQ97" s="46"/>
      <c r="EOR97" s="46"/>
      <c r="EOS97" s="46"/>
      <c r="EOT97" s="46"/>
      <c r="EOU97" s="46"/>
      <c r="EOV97" s="46"/>
      <c r="EOW97" s="46"/>
      <c r="EOX97" s="46"/>
      <c r="EOY97" s="46"/>
      <c r="EOZ97" s="46"/>
      <c r="EPA97" s="46"/>
      <c r="EPB97" s="46"/>
      <c r="EPC97" s="46"/>
      <c r="EPD97" s="46"/>
      <c r="EPE97" s="46"/>
      <c r="EPF97" s="46"/>
      <c r="EPG97" s="46"/>
      <c r="EPH97" s="46"/>
      <c r="EPI97" s="46"/>
      <c r="EPJ97" s="46"/>
      <c r="EPK97" s="46"/>
      <c r="EPL97" s="46"/>
      <c r="EPM97" s="46"/>
      <c r="EPN97" s="46"/>
      <c r="EPO97" s="46"/>
      <c r="EPP97" s="46"/>
      <c r="EPQ97" s="46"/>
      <c r="EPR97" s="46"/>
      <c r="EPS97" s="46"/>
      <c r="EPT97" s="46"/>
      <c r="EPU97" s="46"/>
      <c r="EPV97" s="46"/>
      <c r="EPW97" s="46"/>
      <c r="EPX97" s="46"/>
      <c r="EPY97" s="46"/>
      <c r="EPZ97" s="46"/>
      <c r="EQA97" s="46"/>
      <c r="EQB97" s="46"/>
      <c r="EQC97" s="46"/>
      <c r="EQD97" s="46"/>
      <c r="EQE97" s="46"/>
      <c r="EQF97" s="46"/>
      <c r="EQG97" s="46"/>
      <c r="EQH97" s="46"/>
      <c r="EQI97" s="46"/>
      <c r="EQJ97" s="46"/>
      <c r="EQK97" s="46"/>
      <c r="EQL97" s="46"/>
      <c r="EQM97" s="46"/>
      <c r="EQN97" s="46"/>
      <c r="EQO97" s="46"/>
      <c r="EQP97" s="46"/>
      <c r="EQQ97" s="46"/>
      <c r="EQR97" s="46"/>
      <c r="EQS97" s="46"/>
      <c r="EQT97" s="46"/>
      <c r="EQU97" s="46"/>
      <c r="EQV97" s="46"/>
      <c r="EQW97" s="46"/>
      <c r="EQX97" s="46"/>
      <c r="EQY97" s="46"/>
      <c r="EQZ97" s="46"/>
      <c r="ERA97" s="46"/>
      <c r="ERB97" s="46"/>
      <c r="ERC97" s="46"/>
      <c r="ERD97" s="46"/>
      <c r="ERE97" s="46"/>
      <c r="ERF97" s="46"/>
      <c r="ERG97" s="46"/>
      <c r="ERH97" s="46"/>
      <c r="ERI97" s="46"/>
      <c r="ERJ97" s="46"/>
      <c r="ERK97" s="46"/>
      <c r="ERL97" s="46"/>
      <c r="ERM97" s="46"/>
      <c r="ERN97" s="46"/>
      <c r="ERO97" s="46"/>
      <c r="ERP97" s="46"/>
      <c r="ERQ97" s="46"/>
      <c r="ERR97" s="46"/>
      <c r="ERS97" s="46"/>
      <c r="ERT97" s="46"/>
      <c r="ERU97" s="46"/>
      <c r="ERV97" s="46"/>
      <c r="ERW97" s="46"/>
      <c r="ERX97" s="46"/>
      <c r="ERY97" s="46"/>
      <c r="ERZ97" s="46"/>
      <c r="ESA97" s="46"/>
      <c r="ESB97" s="46"/>
      <c r="ESC97" s="46"/>
      <c r="ESD97" s="46"/>
      <c r="ESE97" s="46"/>
      <c r="ESF97" s="46"/>
      <c r="ESG97" s="46"/>
      <c r="ESH97" s="46"/>
      <c r="ESI97" s="46"/>
      <c r="ESJ97" s="46"/>
      <c r="ESK97" s="46"/>
      <c r="ESL97" s="46"/>
      <c r="ESM97" s="46"/>
      <c r="ESN97" s="46"/>
      <c r="ESO97" s="46"/>
      <c r="ESP97" s="46"/>
      <c r="ESQ97" s="46"/>
      <c r="ESR97" s="46"/>
      <c r="ESS97" s="46"/>
      <c r="EST97" s="46"/>
      <c r="ESU97" s="46"/>
      <c r="ESV97" s="46"/>
      <c r="ESW97" s="46"/>
      <c r="ESX97" s="46"/>
      <c r="ESY97" s="46"/>
      <c r="ESZ97" s="46"/>
      <c r="ETA97" s="46"/>
      <c r="ETB97" s="46"/>
      <c r="ETC97" s="46"/>
      <c r="ETD97" s="46"/>
      <c r="ETE97" s="46"/>
      <c r="ETF97" s="46"/>
      <c r="ETG97" s="46"/>
      <c r="ETH97" s="46"/>
      <c r="ETI97" s="46"/>
      <c r="ETJ97" s="46"/>
      <c r="ETK97" s="46"/>
      <c r="ETL97" s="46"/>
      <c r="ETM97" s="46"/>
      <c r="ETN97" s="46"/>
      <c r="ETO97" s="46"/>
      <c r="ETP97" s="46"/>
      <c r="ETQ97" s="46"/>
      <c r="ETR97" s="46"/>
      <c r="ETS97" s="46"/>
      <c r="ETT97" s="46"/>
      <c r="ETU97" s="46"/>
      <c r="ETV97" s="46"/>
      <c r="ETW97" s="46"/>
      <c r="ETX97" s="46"/>
      <c r="ETY97" s="46"/>
      <c r="ETZ97" s="46"/>
      <c r="EUA97" s="46"/>
      <c r="EUB97" s="46"/>
      <c r="EUC97" s="46"/>
      <c r="EUD97" s="46"/>
      <c r="EUE97" s="46"/>
      <c r="EUF97" s="46"/>
      <c r="EUG97" s="46"/>
      <c r="EUH97" s="46"/>
      <c r="EUI97" s="46"/>
      <c r="EUJ97" s="46"/>
      <c r="EUK97" s="46"/>
      <c r="EUL97" s="46"/>
      <c r="EUM97" s="46"/>
      <c r="EUN97" s="46"/>
      <c r="EUO97" s="46"/>
      <c r="EUP97" s="46"/>
      <c r="EUQ97" s="46"/>
      <c r="EUR97" s="46"/>
      <c r="EUS97" s="46"/>
      <c r="EUT97" s="46"/>
      <c r="EUU97" s="46"/>
      <c r="EUV97" s="46"/>
      <c r="EUW97" s="46"/>
      <c r="EUX97" s="46"/>
      <c r="EUY97" s="46"/>
      <c r="EUZ97" s="46"/>
      <c r="EVA97" s="46"/>
      <c r="EVB97" s="46"/>
      <c r="EVC97" s="46"/>
      <c r="EVD97" s="46"/>
      <c r="EVE97" s="46"/>
      <c r="EVF97" s="46"/>
      <c r="EVG97" s="46"/>
      <c r="EVH97" s="46"/>
      <c r="EVI97" s="46"/>
      <c r="EVJ97" s="46"/>
      <c r="EVK97" s="46"/>
      <c r="EVL97" s="46"/>
      <c r="EVM97" s="46"/>
      <c r="EVN97" s="46"/>
      <c r="EVO97" s="46"/>
      <c r="EVP97" s="46"/>
      <c r="EVQ97" s="46"/>
      <c r="EVR97" s="46"/>
      <c r="EVS97" s="46"/>
      <c r="EVT97" s="46"/>
      <c r="EVU97" s="46"/>
      <c r="EVV97" s="46"/>
      <c r="EVW97" s="46"/>
      <c r="EVX97" s="46"/>
      <c r="EVY97" s="46"/>
      <c r="EVZ97" s="46"/>
      <c r="EWA97" s="46"/>
      <c r="EWB97" s="46"/>
      <c r="EWC97" s="46"/>
      <c r="EWD97" s="46"/>
      <c r="EWE97" s="46"/>
      <c r="EWF97" s="46"/>
      <c r="EWG97" s="46"/>
      <c r="EWH97" s="46"/>
      <c r="EWI97" s="46"/>
      <c r="EWJ97" s="46"/>
      <c r="EWK97" s="46"/>
      <c r="EWL97" s="46"/>
      <c r="EWM97" s="46"/>
      <c r="EWN97" s="46"/>
      <c r="EWO97" s="46"/>
      <c r="EWP97" s="46"/>
      <c r="EWQ97" s="46"/>
      <c r="EWR97" s="46"/>
      <c r="EWS97" s="46"/>
      <c r="EWT97" s="46"/>
      <c r="EWU97" s="46"/>
      <c r="EWV97" s="46"/>
      <c r="EWW97" s="46"/>
      <c r="EWX97" s="46"/>
      <c r="EWY97" s="46"/>
      <c r="EWZ97" s="46"/>
      <c r="EXA97" s="46"/>
      <c r="EXB97" s="46"/>
      <c r="EXC97" s="46"/>
      <c r="EXD97" s="46"/>
      <c r="EXE97" s="46"/>
      <c r="EXF97" s="46"/>
      <c r="EXG97" s="46"/>
      <c r="EXH97" s="46"/>
      <c r="EXI97" s="46"/>
      <c r="EXJ97" s="46"/>
      <c r="EXK97" s="46"/>
      <c r="EXL97" s="46"/>
      <c r="EXM97" s="46"/>
      <c r="EXN97" s="46"/>
      <c r="EXO97" s="46"/>
      <c r="EXP97" s="46"/>
      <c r="EXQ97" s="46"/>
      <c r="EXR97" s="46"/>
      <c r="EXS97" s="46"/>
      <c r="EXT97" s="46"/>
      <c r="EXU97" s="46"/>
      <c r="EXV97" s="46"/>
      <c r="EXW97" s="46"/>
      <c r="EXX97" s="46"/>
      <c r="EXY97" s="46"/>
      <c r="EXZ97" s="46"/>
      <c r="EYA97" s="46"/>
      <c r="EYB97" s="46"/>
      <c r="EYC97" s="46"/>
      <c r="EYD97" s="46"/>
      <c r="EYE97" s="46"/>
      <c r="EYF97" s="46"/>
      <c r="EYG97" s="46"/>
      <c r="EYH97" s="46"/>
      <c r="EYI97" s="46"/>
      <c r="EYJ97" s="46"/>
      <c r="EYK97" s="46"/>
      <c r="EYL97" s="46"/>
      <c r="EYM97" s="46"/>
      <c r="EYN97" s="46"/>
      <c r="EYO97" s="46"/>
      <c r="EYP97" s="46"/>
      <c r="EYQ97" s="46"/>
      <c r="EYR97" s="46"/>
      <c r="EYS97" s="46"/>
      <c r="EYT97" s="46"/>
      <c r="EYU97" s="46"/>
      <c r="EYV97" s="46"/>
      <c r="EYW97" s="46"/>
      <c r="EYX97" s="46"/>
      <c r="EYY97" s="46"/>
      <c r="EYZ97" s="46"/>
      <c r="EZA97" s="46"/>
      <c r="EZB97" s="46"/>
      <c r="EZC97" s="46"/>
      <c r="EZD97" s="46"/>
      <c r="EZE97" s="46"/>
      <c r="EZF97" s="46"/>
      <c r="EZG97" s="46"/>
      <c r="EZH97" s="46"/>
      <c r="EZI97" s="46"/>
      <c r="EZJ97" s="46"/>
      <c r="EZK97" s="46"/>
      <c r="EZL97" s="46"/>
      <c r="EZM97" s="46"/>
      <c r="EZN97" s="46"/>
      <c r="EZO97" s="46"/>
      <c r="EZP97" s="46"/>
      <c r="EZQ97" s="46"/>
      <c r="EZR97" s="46"/>
      <c r="EZS97" s="46"/>
      <c r="EZT97" s="46"/>
      <c r="EZU97" s="46"/>
      <c r="EZV97" s="46"/>
      <c r="EZW97" s="46"/>
      <c r="EZX97" s="46"/>
      <c r="EZY97" s="46"/>
      <c r="EZZ97" s="46"/>
      <c r="FAA97" s="46"/>
      <c r="FAB97" s="46"/>
      <c r="FAC97" s="46"/>
      <c r="FAD97" s="46"/>
      <c r="FAE97" s="46"/>
      <c r="FAF97" s="46"/>
      <c r="FAG97" s="46"/>
      <c r="FAH97" s="46"/>
      <c r="FAI97" s="46"/>
      <c r="FAJ97" s="46"/>
      <c r="FAK97" s="46"/>
      <c r="FAL97" s="46"/>
      <c r="FAM97" s="46"/>
      <c r="FAN97" s="46"/>
      <c r="FAO97" s="46"/>
      <c r="FAP97" s="46"/>
      <c r="FAQ97" s="46"/>
      <c r="FAR97" s="46"/>
      <c r="FAS97" s="46"/>
      <c r="FAT97" s="46"/>
      <c r="FAU97" s="46"/>
      <c r="FAV97" s="46"/>
      <c r="FAW97" s="46"/>
      <c r="FAX97" s="46"/>
      <c r="FAY97" s="46"/>
      <c r="FAZ97" s="46"/>
      <c r="FBA97" s="46"/>
      <c r="FBB97" s="46"/>
      <c r="FBC97" s="46"/>
      <c r="FBD97" s="46"/>
      <c r="FBE97" s="46"/>
      <c r="FBF97" s="46"/>
      <c r="FBG97" s="46"/>
      <c r="FBH97" s="46"/>
      <c r="FBI97" s="46"/>
      <c r="FBJ97" s="46"/>
      <c r="FBK97" s="46"/>
      <c r="FBL97" s="46"/>
      <c r="FBM97" s="46"/>
      <c r="FBN97" s="46"/>
      <c r="FBO97" s="46"/>
      <c r="FBP97" s="46"/>
      <c r="FBQ97" s="46"/>
      <c r="FBR97" s="46"/>
      <c r="FBS97" s="46"/>
      <c r="FBT97" s="46"/>
      <c r="FBU97" s="46"/>
      <c r="FBV97" s="46"/>
      <c r="FBW97" s="46"/>
      <c r="FBX97" s="46"/>
      <c r="FBY97" s="46"/>
      <c r="FBZ97" s="46"/>
      <c r="FCA97" s="46"/>
      <c r="FCB97" s="46"/>
      <c r="FCC97" s="46"/>
      <c r="FCD97" s="46"/>
      <c r="FCE97" s="46"/>
      <c r="FCF97" s="46"/>
      <c r="FCG97" s="46"/>
      <c r="FCH97" s="46"/>
      <c r="FCI97" s="46"/>
      <c r="FCJ97" s="46"/>
      <c r="FCK97" s="46"/>
      <c r="FCL97" s="46"/>
      <c r="FCM97" s="46"/>
      <c r="FCN97" s="46"/>
      <c r="FCO97" s="46"/>
      <c r="FCP97" s="46"/>
      <c r="FCQ97" s="46"/>
      <c r="FCR97" s="46"/>
      <c r="FCS97" s="46"/>
      <c r="FCT97" s="46"/>
      <c r="FCU97" s="46"/>
      <c r="FCV97" s="46"/>
      <c r="FCW97" s="46"/>
      <c r="FCX97" s="46"/>
      <c r="FCY97" s="46"/>
      <c r="FCZ97" s="46"/>
      <c r="FDA97" s="46"/>
      <c r="FDB97" s="46"/>
      <c r="FDC97" s="46"/>
      <c r="FDD97" s="46"/>
      <c r="FDE97" s="46"/>
      <c r="FDF97" s="46"/>
      <c r="FDG97" s="46"/>
      <c r="FDH97" s="46"/>
      <c r="FDI97" s="46"/>
      <c r="FDJ97" s="46"/>
      <c r="FDK97" s="46"/>
      <c r="FDL97" s="46"/>
      <c r="FDM97" s="46"/>
      <c r="FDN97" s="46"/>
      <c r="FDO97" s="46"/>
      <c r="FDP97" s="46"/>
      <c r="FDQ97" s="46"/>
      <c r="FDR97" s="46"/>
      <c r="FDS97" s="46"/>
      <c r="FDT97" s="46"/>
      <c r="FDU97" s="46"/>
      <c r="FDV97" s="46"/>
      <c r="FDW97" s="46"/>
      <c r="FDX97" s="46"/>
      <c r="FDY97" s="46"/>
      <c r="FDZ97" s="46"/>
      <c r="FEA97" s="46"/>
      <c r="FEB97" s="46"/>
      <c r="FEC97" s="46"/>
      <c r="FED97" s="46"/>
      <c r="FEE97" s="46"/>
      <c r="FEF97" s="46"/>
      <c r="FEG97" s="46"/>
      <c r="FEH97" s="46"/>
      <c r="FEI97" s="46"/>
      <c r="FEJ97" s="46"/>
      <c r="FEK97" s="46"/>
      <c r="FEL97" s="46"/>
      <c r="FEM97" s="46"/>
      <c r="FEN97" s="46"/>
      <c r="FEO97" s="46"/>
      <c r="FEP97" s="46"/>
      <c r="FEQ97" s="46"/>
      <c r="FER97" s="46"/>
      <c r="FES97" s="46"/>
      <c r="FET97" s="46"/>
      <c r="FEU97" s="46"/>
      <c r="FEV97" s="46"/>
      <c r="FEW97" s="46"/>
      <c r="FEX97" s="46"/>
      <c r="FEY97" s="46"/>
      <c r="FEZ97" s="46"/>
      <c r="FFA97" s="46"/>
      <c r="FFB97" s="46"/>
      <c r="FFC97" s="46"/>
      <c r="FFD97" s="46"/>
      <c r="FFE97" s="46"/>
      <c r="FFF97" s="46"/>
      <c r="FFG97" s="46"/>
      <c r="FFH97" s="46"/>
      <c r="FFI97" s="46"/>
      <c r="FFJ97" s="46"/>
      <c r="FFK97" s="46"/>
      <c r="FFL97" s="46"/>
      <c r="FFM97" s="46"/>
      <c r="FFN97" s="46"/>
      <c r="FFO97" s="46"/>
      <c r="FFP97" s="46"/>
      <c r="FFQ97" s="46"/>
      <c r="FFR97" s="46"/>
      <c r="FFS97" s="46"/>
      <c r="FFT97" s="46"/>
      <c r="FFU97" s="46"/>
      <c r="FFV97" s="46"/>
      <c r="FFW97" s="46"/>
      <c r="FFX97" s="46"/>
      <c r="FFY97" s="46"/>
      <c r="FFZ97" s="46"/>
      <c r="FGA97" s="46"/>
      <c r="FGB97" s="46"/>
      <c r="FGC97" s="46"/>
      <c r="FGD97" s="46"/>
      <c r="FGE97" s="46"/>
      <c r="FGF97" s="46"/>
      <c r="FGG97" s="46"/>
      <c r="FGH97" s="46"/>
      <c r="FGI97" s="46"/>
      <c r="FGJ97" s="46"/>
      <c r="FGK97" s="46"/>
      <c r="FGL97" s="46"/>
      <c r="FGM97" s="46"/>
      <c r="FGN97" s="46"/>
      <c r="FGO97" s="46"/>
      <c r="FGP97" s="46"/>
      <c r="FGQ97" s="46"/>
      <c r="FGR97" s="46"/>
      <c r="FGS97" s="46"/>
      <c r="FGT97" s="46"/>
      <c r="FGU97" s="46"/>
      <c r="FGV97" s="46"/>
      <c r="FGW97" s="46"/>
      <c r="FGX97" s="46"/>
      <c r="FGY97" s="46"/>
      <c r="FGZ97" s="46"/>
      <c r="FHA97" s="46"/>
      <c r="FHB97" s="46"/>
      <c r="FHC97" s="46"/>
      <c r="FHD97" s="46"/>
      <c r="FHE97" s="46"/>
      <c r="FHF97" s="46"/>
      <c r="FHG97" s="46"/>
      <c r="FHH97" s="46"/>
      <c r="FHI97" s="46"/>
      <c r="FHJ97" s="46"/>
      <c r="FHK97" s="46"/>
      <c r="FHL97" s="46"/>
      <c r="FHM97" s="46"/>
      <c r="FHN97" s="46"/>
      <c r="FHO97" s="46"/>
      <c r="FHP97" s="46"/>
      <c r="FHQ97" s="46"/>
      <c r="FHR97" s="46"/>
      <c r="FHS97" s="46"/>
      <c r="FHT97" s="46"/>
      <c r="FHU97" s="46"/>
      <c r="FHV97" s="46"/>
      <c r="FHW97" s="46"/>
      <c r="FHX97" s="46"/>
      <c r="FHY97" s="46"/>
      <c r="FHZ97" s="46"/>
      <c r="FIA97" s="46"/>
      <c r="FIB97" s="46"/>
      <c r="FIC97" s="46"/>
      <c r="FID97" s="46"/>
      <c r="FIE97" s="46"/>
      <c r="FIF97" s="46"/>
      <c r="FIG97" s="46"/>
      <c r="FIH97" s="46"/>
      <c r="FII97" s="46"/>
      <c r="FIJ97" s="46"/>
      <c r="FIK97" s="46"/>
      <c r="FIL97" s="46"/>
      <c r="FIM97" s="46"/>
      <c r="FIN97" s="46"/>
      <c r="FIO97" s="46"/>
      <c r="FIP97" s="46"/>
      <c r="FIQ97" s="46"/>
      <c r="FIR97" s="46"/>
      <c r="FIS97" s="46"/>
      <c r="FIT97" s="46"/>
      <c r="FIU97" s="46"/>
      <c r="FIV97" s="46"/>
      <c r="FIW97" s="46"/>
      <c r="FIX97" s="46"/>
      <c r="FIY97" s="46"/>
      <c r="FIZ97" s="46"/>
      <c r="FJA97" s="46"/>
      <c r="FJB97" s="46"/>
      <c r="FJC97" s="46"/>
      <c r="FJD97" s="46"/>
      <c r="FJE97" s="46"/>
      <c r="FJF97" s="46"/>
      <c r="FJG97" s="46"/>
      <c r="FJH97" s="46"/>
      <c r="FJI97" s="46"/>
      <c r="FJJ97" s="46"/>
      <c r="FJK97" s="46"/>
      <c r="FJL97" s="46"/>
      <c r="FJM97" s="46"/>
      <c r="FJN97" s="46"/>
      <c r="FJO97" s="46"/>
      <c r="FJP97" s="46"/>
      <c r="FJQ97" s="46"/>
      <c r="FJR97" s="46"/>
      <c r="FJS97" s="46"/>
      <c r="FJT97" s="46"/>
      <c r="FJU97" s="46"/>
      <c r="FJV97" s="46"/>
      <c r="FJW97" s="46"/>
      <c r="FJX97" s="46"/>
      <c r="FJY97" s="46"/>
      <c r="FJZ97" s="46"/>
      <c r="FKA97" s="46"/>
      <c r="FKB97" s="46"/>
      <c r="FKC97" s="46"/>
      <c r="FKD97" s="46"/>
      <c r="FKE97" s="46"/>
      <c r="FKF97" s="46"/>
      <c r="FKG97" s="46"/>
      <c r="FKH97" s="46"/>
      <c r="FKI97" s="46"/>
      <c r="FKJ97" s="46"/>
      <c r="FKK97" s="46"/>
      <c r="FKL97" s="46"/>
      <c r="FKM97" s="46"/>
      <c r="FKN97" s="46"/>
      <c r="FKO97" s="46"/>
      <c r="FKP97" s="46"/>
      <c r="FKQ97" s="46"/>
      <c r="FKR97" s="46"/>
      <c r="FKS97" s="46"/>
      <c r="FKT97" s="46"/>
      <c r="FKU97" s="46"/>
      <c r="FKV97" s="46"/>
      <c r="FKW97" s="46"/>
      <c r="FKX97" s="46"/>
      <c r="FKY97" s="46"/>
      <c r="FKZ97" s="46"/>
      <c r="FLA97" s="46"/>
      <c r="FLB97" s="46"/>
      <c r="FLC97" s="46"/>
      <c r="FLD97" s="46"/>
      <c r="FLE97" s="46"/>
      <c r="FLF97" s="46"/>
      <c r="FLG97" s="46"/>
      <c r="FLH97" s="46"/>
      <c r="FLI97" s="46"/>
      <c r="FLJ97" s="46"/>
      <c r="FLK97" s="46"/>
      <c r="FLL97" s="46"/>
      <c r="FLM97" s="46"/>
      <c r="FLN97" s="46"/>
      <c r="FLO97" s="46"/>
      <c r="FLP97" s="46"/>
      <c r="FLQ97" s="46"/>
      <c r="FLR97" s="46"/>
      <c r="FLS97" s="46"/>
      <c r="FLT97" s="46"/>
      <c r="FLU97" s="46"/>
      <c r="FLV97" s="46"/>
      <c r="FLW97" s="46"/>
      <c r="FLX97" s="46"/>
      <c r="FLY97" s="46"/>
      <c r="FLZ97" s="46"/>
      <c r="FMA97" s="46"/>
      <c r="FMB97" s="46"/>
      <c r="FMC97" s="46"/>
      <c r="FMD97" s="46"/>
      <c r="FME97" s="46"/>
      <c r="FMF97" s="46"/>
      <c r="FMG97" s="46"/>
      <c r="FMH97" s="46"/>
      <c r="FMI97" s="46"/>
      <c r="FMJ97" s="46"/>
      <c r="FMK97" s="46"/>
      <c r="FML97" s="46"/>
      <c r="FMM97" s="46"/>
      <c r="FMN97" s="46"/>
      <c r="FMO97" s="46"/>
      <c r="FMP97" s="46"/>
      <c r="FMQ97" s="46"/>
      <c r="FMR97" s="46"/>
      <c r="FMS97" s="46"/>
      <c r="FMT97" s="46"/>
      <c r="FMU97" s="46"/>
      <c r="FMV97" s="46"/>
      <c r="FMW97" s="46"/>
      <c r="FMX97" s="46"/>
      <c r="FMY97" s="46"/>
      <c r="FMZ97" s="46"/>
      <c r="FNA97" s="46"/>
      <c r="FNB97" s="46"/>
      <c r="FNC97" s="46"/>
      <c r="FND97" s="46"/>
      <c r="FNE97" s="46"/>
      <c r="FNF97" s="46"/>
      <c r="FNG97" s="46"/>
      <c r="FNH97" s="46"/>
      <c r="FNI97" s="46"/>
      <c r="FNJ97" s="46"/>
      <c r="FNK97" s="46"/>
      <c r="FNL97" s="46"/>
      <c r="FNM97" s="46"/>
      <c r="FNN97" s="46"/>
      <c r="FNO97" s="46"/>
      <c r="FNP97" s="46"/>
      <c r="FNQ97" s="46"/>
      <c r="FNR97" s="46"/>
      <c r="FNS97" s="46"/>
      <c r="FNT97" s="46"/>
      <c r="FNU97" s="46"/>
      <c r="FNV97" s="46"/>
      <c r="FNW97" s="46"/>
      <c r="FNX97" s="46"/>
      <c r="FNY97" s="46"/>
      <c r="FNZ97" s="46"/>
      <c r="FOA97" s="46"/>
      <c r="FOB97" s="46"/>
      <c r="FOC97" s="46"/>
      <c r="FOD97" s="46"/>
      <c r="FOE97" s="46"/>
      <c r="FOF97" s="46"/>
      <c r="FOG97" s="46"/>
      <c r="FOH97" s="46"/>
      <c r="FOI97" s="46"/>
      <c r="FOJ97" s="46"/>
      <c r="FOK97" s="46"/>
      <c r="FOL97" s="46"/>
      <c r="FOM97" s="46"/>
      <c r="FON97" s="46"/>
      <c r="FOO97" s="46"/>
      <c r="FOP97" s="46"/>
      <c r="FOQ97" s="46"/>
      <c r="FOR97" s="46"/>
      <c r="FOS97" s="46"/>
      <c r="FOT97" s="46"/>
      <c r="FOU97" s="46"/>
      <c r="FOV97" s="46"/>
      <c r="FOW97" s="46"/>
      <c r="FOX97" s="46"/>
      <c r="FOY97" s="46"/>
      <c r="FOZ97" s="46"/>
      <c r="FPA97" s="46"/>
      <c r="FPB97" s="46"/>
      <c r="FPC97" s="46"/>
      <c r="FPD97" s="46"/>
      <c r="FPE97" s="46"/>
      <c r="FPF97" s="46"/>
      <c r="FPG97" s="46"/>
      <c r="FPH97" s="46"/>
      <c r="FPI97" s="46"/>
      <c r="FPJ97" s="46"/>
      <c r="FPK97" s="46"/>
      <c r="FPL97" s="46"/>
      <c r="FPM97" s="46"/>
      <c r="FPN97" s="46"/>
      <c r="FPO97" s="46"/>
      <c r="FPP97" s="46"/>
      <c r="FPQ97" s="46"/>
      <c r="FPR97" s="46"/>
      <c r="FPS97" s="46"/>
      <c r="FPT97" s="46"/>
      <c r="FPU97" s="46"/>
      <c r="FPV97" s="46"/>
      <c r="FPW97" s="46"/>
      <c r="FPX97" s="46"/>
      <c r="FPY97" s="46"/>
      <c r="FPZ97" s="46"/>
      <c r="FQA97" s="46"/>
      <c r="FQB97" s="46"/>
      <c r="FQC97" s="46"/>
      <c r="FQD97" s="46"/>
      <c r="FQE97" s="46"/>
      <c r="FQF97" s="46"/>
      <c r="FQG97" s="46"/>
      <c r="FQH97" s="46"/>
      <c r="FQI97" s="46"/>
      <c r="FQJ97" s="46"/>
      <c r="FQK97" s="46"/>
      <c r="FQL97" s="46"/>
      <c r="FQM97" s="46"/>
      <c r="FQN97" s="46"/>
      <c r="FQO97" s="46"/>
      <c r="FQP97" s="46"/>
      <c r="FQQ97" s="46"/>
      <c r="FQR97" s="46"/>
      <c r="FQS97" s="46"/>
      <c r="FQT97" s="46"/>
      <c r="FQU97" s="46"/>
      <c r="FQV97" s="46"/>
      <c r="FQW97" s="46"/>
      <c r="FQX97" s="46"/>
      <c r="FQY97" s="46"/>
      <c r="FQZ97" s="46"/>
      <c r="FRA97" s="46"/>
      <c r="FRB97" s="46"/>
      <c r="FRC97" s="46"/>
      <c r="FRD97" s="46"/>
      <c r="FRE97" s="46"/>
      <c r="FRF97" s="46"/>
      <c r="FRG97" s="46"/>
      <c r="FRH97" s="46"/>
      <c r="FRI97" s="46"/>
      <c r="FRJ97" s="46"/>
      <c r="FRK97" s="46"/>
      <c r="FRL97" s="46"/>
      <c r="FRM97" s="46"/>
      <c r="FRN97" s="46"/>
      <c r="FRO97" s="46"/>
      <c r="FRP97" s="46"/>
      <c r="FRQ97" s="46"/>
      <c r="FRR97" s="46"/>
      <c r="FRS97" s="46"/>
      <c r="FRT97" s="46"/>
      <c r="FRU97" s="46"/>
      <c r="FRV97" s="46"/>
      <c r="FRW97" s="46"/>
      <c r="FRX97" s="46"/>
      <c r="FRY97" s="46"/>
      <c r="FRZ97" s="46"/>
      <c r="FSA97" s="46"/>
      <c r="FSB97" s="46"/>
      <c r="FSC97" s="46"/>
      <c r="FSD97" s="46"/>
      <c r="FSE97" s="46"/>
      <c r="FSF97" s="46"/>
      <c r="FSG97" s="46"/>
      <c r="FSH97" s="46"/>
      <c r="FSI97" s="46"/>
      <c r="FSJ97" s="46"/>
      <c r="FSK97" s="46"/>
      <c r="FSL97" s="46"/>
      <c r="FSM97" s="46"/>
      <c r="FSN97" s="46"/>
      <c r="FSO97" s="46"/>
      <c r="FSP97" s="46"/>
      <c r="FSQ97" s="46"/>
      <c r="FSR97" s="46"/>
      <c r="FSS97" s="46"/>
      <c r="FST97" s="46"/>
      <c r="FSU97" s="46"/>
      <c r="FSV97" s="46"/>
      <c r="FSW97" s="46"/>
      <c r="FSX97" s="46"/>
      <c r="FSY97" s="46"/>
      <c r="FSZ97" s="46"/>
      <c r="FTA97" s="46"/>
      <c r="FTB97" s="46"/>
      <c r="FTC97" s="46"/>
      <c r="FTD97" s="46"/>
      <c r="FTE97" s="46"/>
      <c r="FTF97" s="46"/>
      <c r="FTG97" s="46"/>
      <c r="FTH97" s="46"/>
      <c r="FTI97" s="46"/>
      <c r="FTJ97" s="46"/>
      <c r="FTK97" s="46"/>
      <c r="FTL97" s="46"/>
      <c r="FTM97" s="46"/>
      <c r="FTN97" s="46"/>
      <c r="FTO97" s="46"/>
      <c r="FTP97" s="46"/>
      <c r="FTQ97" s="46"/>
      <c r="FTR97" s="46"/>
      <c r="FTS97" s="46"/>
      <c r="FTT97" s="46"/>
      <c r="FTU97" s="46"/>
      <c r="FTV97" s="46"/>
      <c r="FTW97" s="46"/>
      <c r="FTX97" s="46"/>
      <c r="FTY97" s="46"/>
      <c r="FTZ97" s="46"/>
      <c r="FUA97" s="46"/>
      <c r="FUB97" s="46"/>
      <c r="FUC97" s="46"/>
      <c r="FUD97" s="46"/>
      <c r="FUE97" s="46"/>
      <c r="FUF97" s="46"/>
      <c r="FUG97" s="46"/>
      <c r="FUH97" s="46"/>
      <c r="FUI97" s="46"/>
      <c r="FUJ97" s="46"/>
      <c r="FUK97" s="46"/>
      <c r="FUL97" s="46"/>
      <c r="FUM97" s="46"/>
      <c r="FUN97" s="46"/>
      <c r="FUO97" s="46"/>
      <c r="FUP97" s="46"/>
      <c r="FUQ97" s="46"/>
      <c r="FUR97" s="46"/>
      <c r="FUS97" s="46"/>
      <c r="FUT97" s="46"/>
      <c r="FUU97" s="46"/>
      <c r="FUV97" s="46"/>
      <c r="FUW97" s="46"/>
      <c r="FUX97" s="46"/>
      <c r="FUY97" s="46"/>
      <c r="FUZ97" s="46"/>
      <c r="FVA97" s="46"/>
      <c r="FVB97" s="46"/>
      <c r="FVC97" s="46"/>
      <c r="FVD97" s="46"/>
      <c r="FVE97" s="46"/>
      <c r="FVF97" s="46"/>
      <c r="FVG97" s="46"/>
      <c r="FVH97" s="46"/>
      <c r="FVI97" s="46"/>
      <c r="FVJ97" s="46"/>
      <c r="FVK97" s="46"/>
      <c r="FVL97" s="46"/>
      <c r="FVM97" s="46"/>
      <c r="FVN97" s="46"/>
      <c r="FVO97" s="46"/>
      <c r="FVP97" s="46"/>
      <c r="FVQ97" s="46"/>
      <c r="FVR97" s="46"/>
      <c r="FVS97" s="46"/>
      <c r="FVT97" s="46"/>
      <c r="FVU97" s="46"/>
      <c r="FVV97" s="46"/>
      <c r="FVW97" s="46"/>
      <c r="FVX97" s="46"/>
      <c r="FVY97" s="46"/>
      <c r="FVZ97" s="46"/>
      <c r="FWA97" s="46"/>
      <c r="FWB97" s="46"/>
      <c r="FWC97" s="46"/>
      <c r="FWD97" s="46"/>
      <c r="FWE97" s="46"/>
      <c r="FWF97" s="46"/>
      <c r="FWG97" s="46"/>
      <c r="FWH97" s="46"/>
      <c r="FWI97" s="46"/>
      <c r="FWJ97" s="46"/>
      <c r="FWK97" s="46"/>
      <c r="FWL97" s="46"/>
      <c r="FWM97" s="46"/>
      <c r="FWN97" s="46"/>
      <c r="FWO97" s="46"/>
      <c r="FWP97" s="46"/>
      <c r="FWQ97" s="46"/>
      <c r="FWR97" s="46"/>
      <c r="FWS97" s="46"/>
      <c r="FWT97" s="46"/>
      <c r="FWU97" s="46"/>
      <c r="FWV97" s="46"/>
      <c r="FWW97" s="46"/>
      <c r="FWX97" s="46"/>
      <c r="FWY97" s="46"/>
      <c r="FWZ97" s="46"/>
      <c r="FXA97" s="46"/>
      <c r="FXB97" s="46"/>
      <c r="FXC97" s="46"/>
      <c r="FXD97" s="46"/>
      <c r="FXE97" s="46"/>
      <c r="FXF97" s="46"/>
      <c r="FXG97" s="46"/>
      <c r="FXH97" s="46"/>
      <c r="FXI97" s="46"/>
      <c r="FXJ97" s="46"/>
      <c r="FXK97" s="46"/>
      <c r="FXL97" s="46"/>
      <c r="FXM97" s="46"/>
      <c r="FXN97" s="46"/>
      <c r="FXO97" s="46"/>
      <c r="FXP97" s="46"/>
      <c r="FXQ97" s="46"/>
      <c r="FXR97" s="46"/>
      <c r="FXS97" s="46"/>
      <c r="FXT97" s="46"/>
      <c r="FXU97" s="46"/>
      <c r="FXV97" s="46"/>
      <c r="FXW97" s="46"/>
      <c r="FXX97" s="46"/>
      <c r="FXY97" s="46"/>
      <c r="FXZ97" s="46"/>
      <c r="FYA97" s="46"/>
      <c r="FYB97" s="46"/>
      <c r="FYC97" s="46"/>
      <c r="FYD97" s="46"/>
      <c r="FYE97" s="46"/>
      <c r="FYF97" s="46"/>
      <c r="FYG97" s="46"/>
      <c r="FYH97" s="46"/>
      <c r="FYI97" s="46"/>
      <c r="FYJ97" s="46"/>
      <c r="FYK97" s="46"/>
      <c r="FYL97" s="46"/>
      <c r="FYM97" s="46"/>
      <c r="FYN97" s="46"/>
      <c r="FYO97" s="46"/>
      <c r="FYP97" s="46"/>
      <c r="FYQ97" s="46"/>
      <c r="FYR97" s="46"/>
      <c r="FYS97" s="46"/>
      <c r="FYT97" s="46"/>
      <c r="FYU97" s="46"/>
      <c r="FYV97" s="46"/>
      <c r="FYW97" s="46"/>
      <c r="FYX97" s="46"/>
      <c r="FYY97" s="46"/>
      <c r="FYZ97" s="46"/>
      <c r="FZA97" s="46"/>
      <c r="FZB97" s="46"/>
      <c r="FZC97" s="46"/>
      <c r="FZD97" s="46"/>
      <c r="FZE97" s="46"/>
      <c r="FZF97" s="46"/>
      <c r="FZG97" s="46"/>
      <c r="FZH97" s="46"/>
      <c r="FZI97" s="46"/>
      <c r="FZJ97" s="46"/>
      <c r="FZK97" s="46"/>
      <c r="FZL97" s="46"/>
      <c r="FZM97" s="46"/>
      <c r="FZN97" s="46"/>
      <c r="FZO97" s="46"/>
      <c r="FZP97" s="46"/>
      <c r="FZQ97" s="46"/>
      <c r="FZR97" s="46"/>
      <c r="FZS97" s="46"/>
      <c r="FZT97" s="46"/>
      <c r="FZU97" s="46"/>
      <c r="FZV97" s="46"/>
      <c r="FZW97" s="46"/>
      <c r="FZX97" s="46"/>
      <c r="FZY97" s="46"/>
      <c r="FZZ97" s="46"/>
      <c r="GAA97" s="46"/>
      <c r="GAB97" s="46"/>
      <c r="GAC97" s="46"/>
      <c r="GAD97" s="46"/>
      <c r="GAE97" s="46"/>
      <c r="GAF97" s="46"/>
      <c r="GAG97" s="46"/>
      <c r="GAH97" s="46"/>
      <c r="GAI97" s="46"/>
      <c r="GAJ97" s="46"/>
      <c r="GAK97" s="46"/>
      <c r="GAL97" s="46"/>
      <c r="GAM97" s="46"/>
      <c r="GAN97" s="46"/>
      <c r="GAO97" s="46"/>
      <c r="GAP97" s="46"/>
      <c r="GAQ97" s="46"/>
      <c r="GAR97" s="46"/>
      <c r="GAS97" s="46"/>
      <c r="GAT97" s="46"/>
      <c r="GAU97" s="46"/>
      <c r="GAV97" s="46"/>
      <c r="GAW97" s="46"/>
      <c r="GAX97" s="46"/>
      <c r="GAY97" s="46"/>
      <c r="GAZ97" s="46"/>
      <c r="GBA97" s="46"/>
      <c r="GBB97" s="46"/>
      <c r="GBC97" s="46"/>
      <c r="GBD97" s="46"/>
      <c r="GBE97" s="46"/>
      <c r="GBF97" s="46"/>
      <c r="GBG97" s="46"/>
      <c r="GBH97" s="46"/>
      <c r="GBI97" s="46"/>
      <c r="GBJ97" s="46"/>
      <c r="GBK97" s="46"/>
      <c r="GBL97" s="46"/>
      <c r="GBM97" s="46"/>
      <c r="GBN97" s="46"/>
      <c r="GBO97" s="46"/>
      <c r="GBP97" s="46"/>
      <c r="GBQ97" s="46"/>
      <c r="GBR97" s="46"/>
      <c r="GBS97" s="46"/>
      <c r="GBT97" s="46"/>
      <c r="GBU97" s="46"/>
      <c r="GBV97" s="46"/>
      <c r="GBW97" s="46"/>
      <c r="GBX97" s="46"/>
      <c r="GBY97" s="46"/>
      <c r="GBZ97" s="46"/>
      <c r="GCA97" s="46"/>
      <c r="GCB97" s="46"/>
      <c r="GCC97" s="46"/>
      <c r="GCD97" s="46"/>
      <c r="GCE97" s="46"/>
      <c r="GCF97" s="46"/>
      <c r="GCG97" s="46"/>
      <c r="GCH97" s="46"/>
      <c r="GCI97" s="46"/>
      <c r="GCJ97" s="46"/>
      <c r="GCK97" s="46"/>
      <c r="GCL97" s="46"/>
      <c r="GCM97" s="46"/>
      <c r="GCN97" s="46"/>
      <c r="GCO97" s="46"/>
      <c r="GCP97" s="46"/>
      <c r="GCQ97" s="46"/>
      <c r="GCR97" s="46"/>
      <c r="GCS97" s="46"/>
      <c r="GCT97" s="46"/>
      <c r="GCU97" s="46"/>
      <c r="GCV97" s="46"/>
      <c r="GCW97" s="46"/>
      <c r="GCX97" s="46"/>
      <c r="GCY97" s="46"/>
      <c r="GCZ97" s="46"/>
      <c r="GDA97" s="46"/>
      <c r="GDB97" s="46"/>
      <c r="GDC97" s="46"/>
      <c r="GDD97" s="46"/>
      <c r="GDE97" s="46"/>
      <c r="GDF97" s="46"/>
      <c r="GDG97" s="46"/>
      <c r="GDH97" s="46"/>
      <c r="GDI97" s="46"/>
      <c r="GDJ97" s="46"/>
      <c r="GDK97" s="46"/>
      <c r="GDL97" s="46"/>
      <c r="GDM97" s="46"/>
      <c r="GDN97" s="46"/>
      <c r="GDO97" s="46"/>
      <c r="GDP97" s="46"/>
      <c r="GDQ97" s="46"/>
      <c r="GDR97" s="46"/>
      <c r="GDS97" s="46"/>
      <c r="GDT97" s="46"/>
      <c r="GDU97" s="46"/>
      <c r="GDV97" s="46"/>
      <c r="GDW97" s="46"/>
      <c r="GDX97" s="46"/>
      <c r="GDY97" s="46"/>
      <c r="GDZ97" s="46"/>
      <c r="GEA97" s="46"/>
      <c r="GEB97" s="46"/>
      <c r="GEC97" s="46"/>
      <c r="GED97" s="46"/>
      <c r="GEE97" s="46"/>
      <c r="GEF97" s="46"/>
      <c r="GEG97" s="46"/>
      <c r="GEH97" s="46"/>
      <c r="GEI97" s="46"/>
      <c r="GEJ97" s="46"/>
      <c r="GEK97" s="46"/>
      <c r="GEL97" s="46"/>
      <c r="GEM97" s="46"/>
      <c r="GEN97" s="46"/>
      <c r="GEO97" s="46"/>
      <c r="GEP97" s="46"/>
      <c r="GEQ97" s="46"/>
      <c r="GER97" s="46"/>
      <c r="GES97" s="46"/>
      <c r="GET97" s="46"/>
      <c r="GEU97" s="46"/>
      <c r="GEV97" s="46"/>
      <c r="GEW97" s="46"/>
      <c r="GEX97" s="46"/>
      <c r="GEY97" s="46"/>
      <c r="GEZ97" s="46"/>
      <c r="GFA97" s="46"/>
      <c r="GFB97" s="46"/>
      <c r="GFC97" s="46"/>
      <c r="GFD97" s="46"/>
      <c r="GFE97" s="46"/>
      <c r="GFF97" s="46"/>
      <c r="GFG97" s="46"/>
      <c r="GFH97" s="46"/>
      <c r="GFI97" s="46"/>
      <c r="GFJ97" s="46"/>
      <c r="GFK97" s="46"/>
      <c r="GFL97" s="46"/>
      <c r="GFM97" s="46"/>
      <c r="GFN97" s="46"/>
      <c r="GFO97" s="46"/>
      <c r="GFP97" s="46"/>
      <c r="GFQ97" s="46"/>
      <c r="GFR97" s="46"/>
      <c r="GFS97" s="46"/>
      <c r="GFT97" s="46"/>
      <c r="GFU97" s="46"/>
      <c r="GFV97" s="46"/>
      <c r="GFW97" s="46"/>
      <c r="GFX97" s="46"/>
      <c r="GFY97" s="46"/>
      <c r="GFZ97" s="46"/>
      <c r="GGA97" s="46"/>
      <c r="GGB97" s="46"/>
      <c r="GGC97" s="46"/>
      <c r="GGD97" s="46"/>
      <c r="GGE97" s="46"/>
      <c r="GGF97" s="46"/>
      <c r="GGG97" s="46"/>
      <c r="GGH97" s="46"/>
      <c r="GGI97" s="46"/>
      <c r="GGJ97" s="46"/>
      <c r="GGK97" s="46"/>
      <c r="GGL97" s="46"/>
      <c r="GGM97" s="46"/>
      <c r="GGN97" s="46"/>
      <c r="GGO97" s="46"/>
      <c r="GGP97" s="46"/>
      <c r="GGQ97" s="46"/>
      <c r="GGR97" s="46"/>
      <c r="GGS97" s="46"/>
      <c r="GGT97" s="46"/>
      <c r="GGU97" s="46"/>
      <c r="GGV97" s="46"/>
      <c r="GGW97" s="46"/>
      <c r="GGX97" s="46"/>
      <c r="GGY97" s="46"/>
      <c r="GGZ97" s="46"/>
      <c r="GHA97" s="46"/>
      <c r="GHB97" s="46"/>
      <c r="GHC97" s="46"/>
      <c r="GHD97" s="46"/>
      <c r="GHE97" s="46"/>
      <c r="GHF97" s="46"/>
      <c r="GHG97" s="46"/>
      <c r="GHH97" s="46"/>
      <c r="GHI97" s="46"/>
      <c r="GHJ97" s="46"/>
      <c r="GHK97" s="46"/>
      <c r="GHL97" s="46"/>
      <c r="GHM97" s="46"/>
      <c r="GHN97" s="46"/>
      <c r="GHO97" s="46"/>
      <c r="GHP97" s="46"/>
      <c r="GHQ97" s="46"/>
      <c r="GHR97" s="46"/>
      <c r="GHS97" s="46"/>
      <c r="GHT97" s="46"/>
      <c r="GHU97" s="46"/>
      <c r="GHV97" s="46"/>
      <c r="GHW97" s="46"/>
      <c r="GHX97" s="46"/>
      <c r="GHY97" s="46"/>
      <c r="GHZ97" s="46"/>
      <c r="GIA97" s="46"/>
      <c r="GIB97" s="46"/>
      <c r="GIC97" s="46"/>
      <c r="GID97" s="46"/>
      <c r="GIE97" s="46"/>
      <c r="GIF97" s="46"/>
      <c r="GIG97" s="46"/>
      <c r="GIH97" s="46"/>
      <c r="GII97" s="46"/>
      <c r="GIJ97" s="46"/>
      <c r="GIK97" s="46"/>
      <c r="GIL97" s="46"/>
      <c r="GIM97" s="46"/>
      <c r="GIN97" s="46"/>
      <c r="GIO97" s="46"/>
      <c r="GIP97" s="46"/>
      <c r="GIQ97" s="46"/>
      <c r="GIR97" s="46"/>
      <c r="GIS97" s="46"/>
      <c r="GIT97" s="46"/>
      <c r="GIU97" s="46"/>
      <c r="GIV97" s="46"/>
      <c r="GIW97" s="46"/>
      <c r="GIX97" s="46"/>
      <c r="GIY97" s="46"/>
      <c r="GIZ97" s="46"/>
      <c r="GJA97" s="46"/>
      <c r="GJB97" s="46"/>
      <c r="GJC97" s="46"/>
      <c r="GJD97" s="46"/>
      <c r="GJE97" s="46"/>
      <c r="GJF97" s="46"/>
      <c r="GJG97" s="46"/>
      <c r="GJH97" s="46"/>
      <c r="GJI97" s="46"/>
      <c r="GJJ97" s="46"/>
      <c r="GJK97" s="46"/>
      <c r="GJL97" s="46"/>
      <c r="GJM97" s="46"/>
      <c r="GJN97" s="46"/>
      <c r="GJO97" s="46"/>
      <c r="GJP97" s="46"/>
      <c r="GJQ97" s="46"/>
      <c r="GJR97" s="46"/>
      <c r="GJS97" s="46"/>
      <c r="GJT97" s="46"/>
      <c r="GJU97" s="46"/>
      <c r="GJV97" s="46"/>
      <c r="GJW97" s="46"/>
      <c r="GJX97" s="46"/>
      <c r="GJY97" s="46"/>
      <c r="GJZ97" s="46"/>
      <c r="GKA97" s="46"/>
      <c r="GKB97" s="46"/>
      <c r="GKC97" s="46"/>
      <c r="GKD97" s="46"/>
      <c r="GKE97" s="46"/>
      <c r="GKF97" s="46"/>
      <c r="GKG97" s="46"/>
      <c r="GKH97" s="46"/>
      <c r="GKI97" s="46"/>
      <c r="GKJ97" s="46"/>
      <c r="GKK97" s="46"/>
      <c r="GKL97" s="46"/>
      <c r="GKM97" s="46"/>
      <c r="GKN97" s="46"/>
      <c r="GKO97" s="46"/>
      <c r="GKP97" s="46"/>
      <c r="GKQ97" s="46"/>
      <c r="GKR97" s="46"/>
      <c r="GKS97" s="46"/>
      <c r="GKT97" s="46"/>
      <c r="GKU97" s="46"/>
      <c r="GKV97" s="46"/>
      <c r="GKW97" s="46"/>
      <c r="GKX97" s="46"/>
      <c r="GKY97" s="46"/>
      <c r="GKZ97" s="46"/>
      <c r="GLA97" s="46"/>
      <c r="GLB97" s="46"/>
      <c r="GLC97" s="46"/>
      <c r="GLD97" s="46"/>
      <c r="GLE97" s="46"/>
      <c r="GLF97" s="46"/>
      <c r="GLG97" s="46"/>
      <c r="GLH97" s="46"/>
      <c r="GLI97" s="46"/>
      <c r="GLJ97" s="46"/>
      <c r="GLK97" s="46"/>
      <c r="GLL97" s="46"/>
      <c r="GLM97" s="46"/>
      <c r="GLN97" s="46"/>
      <c r="GLO97" s="46"/>
      <c r="GLP97" s="46"/>
      <c r="GLQ97" s="46"/>
      <c r="GLR97" s="46"/>
      <c r="GLS97" s="46"/>
      <c r="GLT97" s="46"/>
      <c r="GLU97" s="46"/>
      <c r="GLV97" s="46"/>
      <c r="GLW97" s="46"/>
      <c r="GLX97" s="46"/>
      <c r="GLY97" s="46"/>
      <c r="GLZ97" s="46"/>
      <c r="GMA97" s="46"/>
      <c r="GMB97" s="46"/>
      <c r="GMC97" s="46"/>
      <c r="GMD97" s="46"/>
      <c r="GME97" s="46"/>
      <c r="GMF97" s="46"/>
      <c r="GMG97" s="46"/>
      <c r="GMH97" s="46"/>
      <c r="GMI97" s="46"/>
      <c r="GMJ97" s="46"/>
      <c r="GMK97" s="46"/>
      <c r="GML97" s="46"/>
      <c r="GMM97" s="46"/>
      <c r="GMN97" s="46"/>
      <c r="GMO97" s="46"/>
      <c r="GMP97" s="46"/>
      <c r="GMQ97" s="46"/>
      <c r="GMR97" s="46"/>
      <c r="GMS97" s="46"/>
      <c r="GMT97" s="46"/>
      <c r="GMU97" s="46"/>
      <c r="GMV97" s="46"/>
      <c r="GMW97" s="46"/>
      <c r="GMX97" s="46"/>
      <c r="GMY97" s="46"/>
      <c r="GMZ97" s="46"/>
      <c r="GNA97" s="46"/>
      <c r="GNB97" s="46"/>
      <c r="GNC97" s="46"/>
      <c r="GND97" s="46"/>
      <c r="GNE97" s="46"/>
      <c r="GNF97" s="46"/>
      <c r="GNG97" s="46"/>
      <c r="GNH97" s="46"/>
      <c r="GNI97" s="46"/>
      <c r="GNJ97" s="46"/>
      <c r="GNK97" s="46"/>
      <c r="GNL97" s="46"/>
      <c r="GNM97" s="46"/>
      <c r="GNN97" s="46"/>
      <c r="GNO97" s="46"/>
      <c r="GNP97" s="46"/>
      <c r="GNQ97" s="46"/>
      <c r="GNR97" s="46"/>
      <c r="GNS97" s="46"/>
      <c r="GNT97" s="46"/>
      <c r="GNU97" s="46"/>
      <c r="GNV97" s="46"/>
      <c r="GNW97" s="46"/>
      <c r="GNX97" s="46"/>
      <c r="GNY97" s="46"/>
      <c r="GNZ97" s="46"/>
      <c r="GOA97" s="46"/>
      <c r="GOB97" s="46"/>
      <c r="GOC97" s="46"/>
      <c r="GOD97" s="46"/>
      <c r="GOE97" s="46"/>
      <c r="GOF97" s="46"/>
      <c r="GOG97" s="46"/>
      <c r="GOH97" s="46"/>
      <c r="GOI97" s="46"/>
      <c r="GOJ97" s="46"/>
      <c r="GOK97" s="46"/>
      <c r="GOL97" s="46"/>
      <c r="GOM97" s="46"/>
      <c r="GON97" s="46"/>
      <c r="GOO97" s="46"/>
      <c r="GOP97" s="46"/>
      <c r="GOQ97" s="46"/>
      <c r="GOR97" s="46"/>
      <c r="GOS97" s="46"/>
      <c r="GOT97" s="46"/>
      <c r="GOU97" s="46"/>
      <c r="GOV97" s="46"/>
      <c r="GOW97" s="46"/>
      <c r="GOX97" s="46"/>
      <c r="GOY97" s="46"/>
      <c r="GOZ97" s="46"/>
      <c r="GPA97" s="46"/>
      <c r="GPB97" s="46"/>
      <c r="GPC97" s="46"/>
      <c r="GPD97" s="46"/>
      <c r="GPE97" s="46"/>
      <c r="GPF97" s="46"/>
      <c r="GPG97" s="46"/>
      <c r="GPH97" s="46"/>
      <c r="GPI97" s="46"/>
      <c r="GPJ97" s="46"/>
      <c r="GPK97" s="46"/>
      <c r="GPL97" s="46"/>
      <c r="GPM97" s="46"/>
      <c r="GPN97" s="46"/>
      <c r="GPO97" s="46"/>
      <c r="GPP97" s="46"/>
      <c r="GPQ97" s="46"/>
      <c r="GPR97" s="46"/>
      <c r="GPS97" s="46"/>
      <c r="GPT97" s="46"/>
      <c r="GPU97" s="46"/>
      <c r="GPV97" s="46"/>
      <c r="GPW97" s="46"/>
      <c r="GPX97" s="46"/>
      <c r="GPY97" s="46"/>
      <c r="GPZ97" s="46"/>
      <c r="GQA97" s="46"/>
      <c r="GQB97" s="46"/>
      <c r="GQC97" s="46"/>
      <c r="GQD97" s="46"/>
      <c r="GQE97" s="46"/>
      <c r="GQF97" s="46"/>
      <c r="GQG97" s="46"/>
      <c r="GQH97" s="46"/>
      <c r="GQI97" s="46"/>
      <c r="GQJ97" s="46"/>
      <c r="GQK97" s="46"/>
      <c r="GQL97" s="46"/>
      <c r="GQM97" s="46"/>
      <c r="GQN97" s="46"/>
      <c r="GQO97" s="46"/>
      <c r="GQP97" s="46"/>
      <c r="GQQ97" s="46"/>
      <c r="GQR97" s="46"/>
      <c r="GQS97" s="46"/>
      <c r="GQT97" s="46"/>
      <c r="GQU97" s="46"/>
      <c r="GQV97" s="46"/>
      <c r="GQW97" s="46"/>
      <c r="GQX97" s="46"/>
      <c r="GQY97" s="46"/>
      <c r="GQZ97" s="46"/>
      <c r="GRA97" s="46"/>
      <c r="GRB97" s="46"/>
      <c r="GRC97" s="46"/>
      <c r="GRD97" s="46"/>
      <c r="GRE97" s="46"/>
      <c r="GRF97" s="46"/>
      <c r="GRG97" s="46"/>
      <c r="GRH97" s="46"/>
      <c r="GRI97" s="46"/>
      <c r="GRJ97" s="46"/>
      <c r="GRK97" s="46"/>
      <c r="GRL97" s="46"/>
      <c r="GRM97" s="46"/>
      <c r="GRN97" s="46"/>
      <c r="GRO97" s="46"/>
      <c r="GRP97" s="46"/>
      <c r="GRQ97" s="46"/>
      <c r="GRR97" s="46"/>
      <c r="GRS97" s="46"/>
      <c r="GRT97" s="46"/>
      <c r="GRU97" s="46"/>
      <c r="GRV97" s="46"/>
      <c r="GRW97" s="46"/>
      <c r="GRX97" s="46"/>
      <c r="GRY97" s="46"/>
      <c r="GRZ97" s="46"/>
      <c r="GSA97" s="46"/>
      <c r="GSB97" s="46"/>
      <c r="GSC97" s="46"/>
      <c r="GSD97" s="46"/>
      <c r="GSE97" s="46"/>
      <c r="GSF97" s="46"/>
      <c r="GSG97" s="46"/>
      <c r="GSH97" s="46"/>
      <c r="GSI97" s="46"/>
      <c r="GSJ97" s="46"/>
      <c r="GSK97" s="46"/>
      <c r="GSL97" s="46"/>
      <c r="GSM97" s="46"/>
      <c r="GSN97" s="46"/>
      <c r="GSO97" s="46"/>
      <c r="GSP97" s="46"/>
      <c r="GSQ97" s="46"/>
      <c r="GSR97" s="46"/>
      <c r="GSS97" s="46"/>
      <c r="GST97" s="46"/>
      <c r="GSU97" s="46"/>
      <c r="GSV97" s="46"/>
      <c r="GSW97" s="46"/>
      <c r="GSX97" s="46"/>
      <c r="GSY97" s="46"/>
      <c r="GSZ97" s="46"/>
      <c r="GTA97" s="46"/>
      <c r="GTB97" s="46"/>
      <c r="GTC97" s="46"/>
      <c r="GTD97" s="46"/>
      <c r="GTE97" s="46"/>
      <c r="GTF97" s="46"/>
      <c r="GTG97" s="46"/>
      <c r="GTH97" s="46"/>
      <c r="GTI97" s="46"/>
      <c r="GTJ97" s="46"/>
      <c r="GTK97" s="46"/>
      <c r="GTL97" s="46"/>
      <c r="GTM97" s="46"/>
      <c r="GTN97" s="46"/>
      <c r="GTO97" s="46"/>
      <c r="GTP97" s="46"/>
      <c r="GTQ97" s="46"/>
      <c r="GTR97" s="46"/>
      <c r="GTS97" s="46"/>
      <c r="GTT97" s="46"/>
      <c r="GTU97" s="46"/>
      <c r="GTV97" s="46"/>
      <c r="GTW97" s="46"/>
      <c r="GTX97" s="46"/>
      <c r="GTY97" s="46"/>
      <c r="GTZ97" s="46"/>
      <c r="GUA97" s="46"/>
      <c r="GUB97" s="46"/>
      <c r="GUC97" s="46"/>
      <c r="GUD97" s="46"/>
      <c r="GUE97" s="46"/>
      <c r="GUF97" s="46"/>
      <c r="GUG97" s="46"/>
      <c r="GUH97" s="46"/>
      <c r="GUI97" s="46"/>
      <c r="GUJ97" s="46"/>
      <c r="GUK97" s="46"/>
      <c r="GUL97" s="46"/>
      <c r="GUM97" s="46"/>
      <c r="GUN97" s="46"/>
      <c r="GUO97" s="46"/>
      <c r="GUP97" s="46"/>
      <c r="GUQ97" s="46"/>
      <c r="GUR97" s="46"/>
      <c r="GUS97" s="46"/>
      <c r="GUT97" s="46"/>
      <c r="GUU97" s="46"/>
      <c r="GUV97" s="46"/>
      <c r="GUW97" s="46"/>
      <c r="GUX97" s="46"/>
      <c r="GUY97" s="46"/>
      <c r="GUZ97" s="46"/>
      <c r="GVA97" s="46"/>
      <c r="GVB97" s="46"/>
      <c r="GVC97" s="46"/>
      <c r="GVD97" s="46"/>
      <c r="GVE97" s="46"/>
      <c r="GVF97" s="46"/>
      <c r="GVG97" s="46"/>
      <c r="GVH97" s="46"/>
      <c r="GVI97" s="46"/>
      <c r="GVJ97" s="46"/>
      <c r="GVK97" s="46"/>
      <c r="GVL97" s="46"/>
      <c r="GVM97" s="46"/>
      <c r="GVN97" s="46"/>
      <c r="GVO97" s="46"/>
      <c r="GVP97" s="46"/>
      <c r="GVQ97" s="46"/>
      <c r="GVR97" s="46"/>
      <c r="GVS97" s="46"/>
      <c r="GVT97" s="46"/>
      <c r="GVU97" s="46"/>
      <c r="GVV97" s="46"/>
      <c r="GVW97" s="46"/>
      <c r="GVX97" s="46"/>
      <c r="GVY97" s="46"/>
      <c r="GVZ97" s="46"/>
      <c r="GWA97" s="46"/>
      <c r="GWB97" s="46"/>
      <c r="GWC97" s="46"/>
      <c r="GWD97" s="46"/>
      <c r="GWE97" s="46"/>
      <c r="GWF97" s="46"/>
      <c r="GWG97" s="46"/>
      <c r="GWH97" s="46"/>
      <c r="GWI97" s="46"/>
      <c r="GWJ97" s="46"/>
      <c r="GWK97" s="46"/>
      <c r="GWL97" s="46"/>
      <c r="GWM97" s="46"/>
      <c r="GWN97" s="46"/>
      <c r="GWO97" s="46"/>
      <c r="GWP97" s="46"/>
      <c r="GWQ97" s="46"/>
      <c r="GWR97" s="46"/>
      <c r="GWS97" s="46"/>
      <c r="GWT97" s="46"/>
      <c r="GWU97" s="46"/>
      <c r="GWV97" s="46"/>
      <c r="GWW97" s="46"/>
      <c r="GWX97" s="46"/>
      <c r="GWY97" s="46"/>
      <c r="GWZ97" s="46"/>
      <c r="GXA97" s="46"/>
      <c r="GXB97" s="46"/>
      <c r="GXC97" s="46"/>
      <c r="GXD97" s="46"/>
      <c r="GXE97" s="46"/>
      <c r="GXF97" s="46"/>
      <c r="GXG97" s="46"/>
      <c r="GXH97" s="46"/>
      <c r="GXI97" s="46"/>
      <c r="GXJ97" s="46"/>
      <c r="GXK97" s="46"/>
      <c r="GXL97" s="46"/>
      <c r="GXM97" s="46"/>
      <c r="GXN97" s="46"/>
      <c r="GXO97" s="46"/>
      <c r="GXP97" s="46"/>
      <c r="GXQ97" s="46"/>
      <c r="GXR97" s="46"/>
      <c r="GXS97" s="46"/>
      <c r="GXT97" s="46"/>
      <c r="GXU97" s="46"/>
      <c r="GXV97" s="46"/>
      <c r="GXW97" s="46"/>
      <c r="GXX97" s="46"/>
      <c r="GXY97" s="46"/>
      <c r="GXZ97" s="46"/>
      <c r="GYA97" s="46"/>
      <c r="GYB97" s="46"/>
      <c r="GYC97" s="46"/>
      <c r="GYD97" s="46"/>
      <c r="GYE97" s="46"/>
      <c r="GYF97" s="46"/>
      <c r="GYG97" s="46"/>
      <c r="GYH97" s="46"/>
      <c r="GYI97" s="46"/>
      <c r="GYJ97" s="46"/>
      <c r="GYK97" s="46"/>
      <c r="GYL97" s="46"/>
      <c r="GYM97" s="46"/>
      <c r="GYN97" s="46"/>
      <c r="GYO97" s="46"/>
      <c r="GYP97" s="46"/>
      <c r="GYQ97" s="46"/>
      <c r="GYR97" s="46"/>
      <c r="GYS97" s="46"/>
      <c r="GYT97" s="46"/>
      <c r="GYU97" s="46"/>
      <c r="GYV97" s="46"/>
      <c r="GYW97" s="46"/>
      <c r="GYX97" s="46"/>
      <c r="GYY97" s="46"/>
      <c r="GYZ97" s="46"/>
      <c r="GZA97" s="46"/>
      <c r="GZB97" s="46"/>
      <c r="GZC97" s="46"/>
      <c r="GZD97" s="46"/>
      <c r="GZE97" s="46"/>
      <c r="GZF97" s="46"/>
      <c r="GZG97" s="46"/>
      <c r="GZH97" s="46"/>
      <c r="GZI97" s="46"/>
      <c r="GZJ97" s="46"/>
      <c r="GZK97" s="46"/>
      <c r="GZL97" s="46"/>
      <c r="GZM97" s="46"/>
      <c r="GZN97" s="46"/>
      <c r="GZO97" s="46"/>
      <c r="GZP97" s="46"/>
      <c r="GZQ97" s="46"/>
      <c r="GZR97" s="46"/>
      <c r="GZS97" s="46"/>
      <c r="GZT97" s="46"/>
      <c r="GZU97" s="46"/>
      <c r="GZV97" s="46"/>
      <c r="GZW97" s="46"/>
      <c r="GZX97" s="46"/>
      <c r="GZY97" s="46"/>
      <c r="GZZ97" s="46"/>
      <c r="HAA97" s="46"/>
      <c r="HAB97" s="46"/>
      <c r="HAC97" s="46"/>
      <c r="HAD97" s="46"/>
      <c r="HAE97" s="46"/>
      <c r="HAF97" s="46"/>
      <c r="HAG97" s="46"/>
      <c r="HAH97" s="46"/>
      <c r="HAI97" s="46"/>
      <c r="HAJ97" s="46"/>
      <c r="HAK97" s="46"/>
      <c r="HAL97" s="46"/>
      <c r="HAM97" s="46"/>
      <c r="HAN97" s="46"/>
      <c r="HAO97" s="46"/>
      <c r="HAP97" s="46"/>
      <c r="HAQ97" s="46"/>
      <c r="HAR97" s="46"/>
      <c r="HAS97" s="46"/>
      <c r="HAT97" s="46"/>
      <c r="HAU97" s="46"/>
      <c r="HAV97" s="46"/>
      <c r="HAW97" s="46"/>
      <c r="HAX97" s="46"/>
      <c r="HAY97" s="46"/>
      <c r="HAZ97" s="46"/>
      <c r="HBA97" s="46"/>
      <c r="HBB97" s="46"/>
      <c r="HBC97" s="46"/>
      <c r="HBD97" s="46"/>
      <c r="HBE97" s="46"/>
      <c r="HBF97" s="46"/>
      <c r="HBG97" s="46"/>
      <c r="HBH97" s="46"/>
      <c r="HBI97" s="46"/>
      <c r="HBJ97" s="46"/>
      <c r="HBK97" s="46"/>
      <c r="HBL97" s="46"/>
      <c r="HBM97" s="46"/>
      <c r="HBN97" s="46"/>
      <c r="HBO97" s="46"/>
      <c r="HBP97" s="46"/>
      <c r="HBQ97" s="46"/>
      <c r="HBR97" s="46"/>
      <c r="HBS97" s="46"/>
      <c r="HBT97" s="46"/>
      <c r="HBU97" s="46"/>
      <c r="HBV97" s="46"/>
      <c r="HBW97" s="46"/>
      <c r="HBX97" s="46"/>
      <c r="HBY97" s="46"/>
      <c r="HBZ97" s="46"/>
      <c r="HCA97" s="46"/>
      <c r="HCB97" s="46"/>
      <c r="HCC97" s="46"/>
      <c r="HCD97" s="46"/>
      <c r="HCE97" s="46"/>
      <c r="HCF97" s="46"/>
      <c r="HCG97" s="46"/>
      <c r="HCH97" s="46"/>
      <c r="HCI97" s="46"/>
      <c r="HCJ97" s="46"/>
      <c r="HCK97" s="46"/>
      <c r="HCL97" s="46"/>
      <c r="HCM97" s="46"/>
      <c r="HCN97" s="46"/>
      <c r="HCO97" s="46"/>
      <c r="HCP97" s="46"/>
      <c r="HCQ97" s="46"/>
      <c r="HCR97" s="46"/>
      <c r="HCS97" s="46"/>
      <c r="HCT97" s="46"/>
      <c r="HCU97" s="46"/>
      <c r="HCV97" s="46"/>
      <c r="HCW97" s="46"/>
      <c r="HCX97" s="46"/>
      <c r="HCY97" s="46"/>
      <c r="HCZ97" s="46"/>
      <c r="HDA97" s="46"/>
      <c r="HDB97" s="46"/>
      <c r="HDC97" s="46"/>
      <c r="HDD97" s="46"/>
      <c r="HDE97" s="46"/>
      <c r="HDF97" s="46"/>
      <c r="HDG97" s="46"/>
      <c r="HDH97" s="46"/>
      <c r="HDI97" s="46"/>
      <c r="HDJ97" s="46"/>
      <c r="HDK97" s="46"/>
      <c r="HDL97" s="46"/>
      <c r="HDM97" s="46"/>
      <c r="HDN97" s="46"/>
      <c r="HDO97" s="46"/>
      <c r="HDP97" s="46"/>
      <c r="HDQ97" s="46"/>
      <c r="HDR97" s="46"/>
      <c r="HDS97" s="46"/>
      <c r="HDT97" s="46"/>
      <c r="HDU97" s="46"/>
      <c r="HDV97" s="46"/>
      <c r="HDW97" s="46"/>
      <c r="HDX97" s="46"/>
      <c r="HDY97" s="46"/>
      <c r="HDZ97" s="46"/>
      <c r="HEA97" s="46"/>
      <c r="HEB97" s="46"/>
      <c r="HEC97" s="46"/>
      <c r="HED97" s="46"/>
      <c r="HEE97" s="46"/>
      <c r="HEF97" s="46"/>
      <c r="HEG97" s="46"/>
      <c r="HEH97" s="46"/>
      <c r="HEI97" s="46"/>
      <c r="HEJ97" s="46"/>
      <c r="HEK97" s="46"/>
      <c r="HEL97" s="46"/>
      <c r="HEM97" s="46"/>
      <c r="HEN97" s="46"/>
      <c r="HEO97" s="46"/>
      <c r="HEP97" s="46"/>
      <c r="HEQ97" s="46"/>
      <c r="HER97" s="46"/>
      <c r="HES97" s="46"/>
      <c r="HET97" s="46"/>
      <c r="HEU97" s="46"/>
      <c r="HEV97" s="46"/>
      <c r="HEW97" s="46"/>
      <c r="HEX97" s="46"/>
      <c r="HEY97" s="46"/>
      <c r="HEZ97" s="46"/>
      <c r="HFA97" s="46"/>
      <c r="HFB97" s="46"/>
      <c r="HFC97" s="46"/>
      <c r="HFD97" s="46"/>
      <c r="HFE97" s="46"/>
      <c r="HFF97" s="46"/>
      <c r="HFG97" s="46"/>
      <c r="HFH97" s="46"/>
      <c r="HFI97" s="46"/>
      <c r="HFJ97" s="46"/>
      <c r="HFK97" s="46"/>
      <c r="HFL97" s="46"/>
      <c r="HFM97" s="46"/>
      <c r="HFN97" s="46"/>
      <c r="HFO97" s="46"/>
      <c r="HFP97" s="46"/>
      <c r="HFQ97" s="46"/>
      <c r="HFR97" s="46"/>
      <c r="HFS97" s="46"/>
      <c r="HFT97" s="46"/>
      <c r="HFU97" s="46"/>
      <c r="HFV97" s="46"/>
      <c r="HFW97" s="46"/>
      <c r="HFX97" s="46"/>
      <c r="HFY97" s="46"/>
      <c r="HFZ97" s="46"/>
      <c r="HGA97" s="46"/>
      <c r="HGB97" s="46"/>
      <c r="HGC97" s="46"/>
      <c r="HGD97" s="46"/>
      <c r="HGE97" s="46"/>
      <c r="HGF97" s="46"/>
      <c r="HGG97" s="46"/>
      <c r="HGH97" s="46"/>
      <c r="HGI97" s="46"/>
      <c r="HGJ97" s="46"/>
      <c r="HGK97" s="46"/>
      <c r="HGL97" s="46"/>
      <c r="HGM97" s="46"/>
      <c r="HGN97" s="46"/>
      <c r="HGO97" s="46"/>
      <c r="HGP97" s="46"/>
      <c r="HGQ97" s="46"/>
      <c r="HGR97" s="46"/>
      <c r="HGS97" s="46"/>
      <c r="HGT97" s="46"/>
      <c r="HGU97" s="46"/>
      <c r="HGV97" s="46"/>
      <c r="HGW97" s="46"/>
      <c r="HGX97" s="46"/>
      <c r="HGY97" s="46"/>
      <c r="HGZ97" s="46"/>
      <c r="HHA97" s="46"/>
      <c r="HHB97" s="46"/>
      <c r="HHC97" s="46"/>
      <c r="HHD97" s="46"/>
      <c r="HHE97" s="46"/>
      <c r="HHF97" s="46"/>
      <c r="HHG97" s="46"/>
      <c r="HHH97" s="46"/>
      <c r="HHI97" s="46"/>
      <c r="HHJ97" s="46"/>
      <c r="HHK97" s="46"/>
      <c r="HHL97" s="46"/>
      <c r="HHM97" s="46"/>
      <c r="HHN97" s="46"/>
      <c r="HHO97" s="46"/>
      <c r="HHP97" s="46"/>
      <c r="HHQ97" s="46"/>
      <c r="HHR97" s="46"/>
      <c r="HHS97" s="46"/>
      <c r="HHT97" s="46"/>
      <c r="HHU97" s="46"/>
      <c r="HHV97" s="46"/>
      <c r="HHW97" s="46"/>
      <c r="HHX97" s="46"/>
      <c r="HHY97" s="46"/>
      <c r="HHZ97" s="46"/>
      <c r="HIA97" s="46"/>
      <c r="HIB97" s="46"/>
      <c r="HIC97" s="46"/>
      <c r="HID97" s="46"/>
      <c r="HIE97" s="46"/>
      <c r="HIF97" s="46"/>
      <c r="HIG97" s="46"/>
      <c r="HIH97" s="46"/>
      <c r="HII97" s="46"/>
      <c r="HIJ97" s="46"/>
      <c r="HIK97" s="46"/>
      <c r="HIL97" s="46"/>
      <c r="HIM97" s="46"/>
      <c r="HIN97" s="46"/>
      <c r="HIO97" s="46"/>
      <c r="HIP97" s="46"/>
      <c r="HIQ97" s="46"/>
      <c r="HIR97" s="46"/>
      <c r="HIS97" s="46"/>
      <c r="HIT97" s="46"/>
      <c r="HIU97" s="46"/>
      <c r="HIV97" s="46"/>
      <c r="HIW97" s="46"/>
      <c r="HIX97" s="46"/>
      <c r="HIY97" s="46"/>
      <c r="HIZ97" s="46"/>
      <c r="HJA97" s="46"/>
      <c r="HJB97" s="46"/>
      <c r="HJC97" s="46"/>
      <c r="HJD97" s="46"/>
      <c r="HJE97" s="46"/>
      <c r="HJF97" s="46"/>
      <c r="HJG97" s="46"/>
      <c r="HJH97" s="46"/>
      <c r="HJI97" s="46"/>
      <c r="HJJ97" s="46"/>
      <c r="HJK97" s="46"/>
      <c r="HJL97" s="46"/>
      <c r="HJM97" s="46"/>
      <c r="HJN97" s="46"/>
      <c r="HJO97" s="46"/>
      <c r="HJP97" s="46"/>
      <c r="HJQ97" s="46"/>
      <c r="HJR97" s="46"/>
      <c r="HJS97" s="46"/>
      <c r="HJT97" s="46"/>
      <c r="HJU97" s="46"/>
      <c r="HJV97" s="46"/>
      <c r="HJW97" s="46"/>
      <c r="HJX97" s="46"/>
      <c r="HJY97" s="46"/>
      <c r="HJZ97" s="46"/>
      <c r="HKA97" s="46"/>
      <c r="HKB97" s="46"/>
      <c r="HKC97" s="46"/>
      <c r="HKD97" s="46"/>
      <c r="HKE97" s="46"/>
      <c r="HKF97" s="46"/>
      <c r="HKG97" s="46"/>
      <c r="HKH97" s="46"/>
      <c r="HKI97" s="46"/>
      <c r="HKJ97" s="46"/>
      <c r="HKK97" s="46"/>
      <c r="HKL97" s="46"/>
      <c r="HKM97" s="46"/>
      <c r="HKN97" s="46"/>
      <c r="HKO97" s="46"/>
      <c r="HKP97" s="46"/>
      <c r="HKQ97" s="46"/>
      <c r="HKR97" s="46"/>
      <c r="HKS97" s="46"/>
      <c r="HKT97" s="46"/>
      <c r="HKU97" s="46"/>
      <c r="HKV97" s="46"/>
      <c r="HKW97" s="46"/>
      <c r="HKX97" s="46"/>
      <c r="HKY97" s="46"/>
      <c r="HKZ97" s="46"/>
      <c r="HLA97" s="46"/>
      <c r="HLB97" s="46"/>
      <c r="HLC97" s="46"/>
      <c r="HLD97" s="46"/>
      <c r="HLE97" s="46"/>
      <c r="HLF97" s="46"/>
      <c r="HLG97" s="46"/>
      <c r="HLH97" s="46"/>
      <c r="HLI97" s="46"/>
      <c r="HLJ97" s="46"/>
      <c r="HLK97" s="46"/>
      <c r="HLL97" s="46"/>
      <c r="HLM97" s="46"/>
      <c r="HLN97" s="46"/>
      <c r="HLO97" s="46"/>
      <c r="HLP97" s="46"/>
      <c r="HLQ97" s="46"/>
      <c r="HLR97" s="46"/>
      <c r="HLS97" s="46"/>
      <c r="HLT97" s="46"/>
      <c r="HLU97" s="46"/>
      <c r="HLV97" s="46"/>
      <c r="HLW97" s="46"/>
      <c r="HLX97" s="46"/>
      <c r="HLY97" s="46"/>
      <c r="HLZ97" s="46"/>
      <c r="HMA97" s="46"/>
      <c r="HMB97" s="46"/>
      <c r="HMC97" s="46"/>
      <c r="HMD97" s="46"/>
      <c r="HME97" s="46"/>
      <c r="HMF97" s="46"/>
      <c r="HMG97" s="46"/>
      <c r="HMH97" s="46"/>
      <c r="HMI97" s="46"/>
      <c r="HMJ97" s="46"/>
      <c r="HMK97" s="46"/>
      <c r="HML97" s="46"/>
      <c r="HMM97" s="46"/>
      <c r="HMN97" s="46"/>
      <c r="HMO97" s="46"/>
      <c r="HMP97" s="46"/>
      <c r="HMQ97" s="46"/>
      <c r="HMR97" s="46"/>
      <c r="HMS97" s="46"/>
      <c r="HMT97" s="46"/>
      <c r="HMU97" s="46"/>
      <c r="HMV97" s="46"/>
      <c r="HMW97" s="46"/>
      <c r="HMX97" s="46"/>
      <c r="HMY97" s="46"/>
      <c r="HMZ97" s="46"/>
      <c r="HNA97" s="46"/>
      <c r="HNB97" s="46"/>
      <c r="HNC97" s="46"/>
      <c r="HND97" s="46"/>
      <c r="HNE97" s="46"/>
      <c r="HNF97" s="46"/>
      <c r="HNG97" s="46"/>
      <c r="HNH97" s="46"/>
      <c r="HNI97" s="46"/>
      <c r="HNJ97" s="46"/>
      <c r="HNK97" s="46"/>
      <c r="HNL97" s="46"/>
      <c r="HNM97" s="46"/>
      <c r="HNN97" s="46"/>
      <c r="HNO97" s="46"/>
      <c r="HNP97" s="46"/>
      <c r="HNQ97" s="46"/>
      <c r="HNR97" s="46"/>
      <c r="HNS97" s="46"/>
      <c r="HNT97" s="46"/>
      <c r="HNU97" s="46"/>
      <c r="HNV97" s="46"/>
      <c r="HNW97" s="46"/>
      <c r="HNX97" s="46"/>
      <c r="HNY97" s="46"/>
      <c r="HNZ97" s="46"/>
      <c r="HOA97" s="46"/>
      <c r="HOB97" s="46"/>
      <c r="HOC97" s="46"/>
      <c r="HOD97" s="46"/>
      <c r="HOE97" s="46"/>
      <c r="HOF97" s="46"/>
      <c r="HOG97" s="46"/>
      <c r="HOH97" s="46"/>
      <c r="HOI97" s="46"/>
      <c r="HOJ97" s="46"/>
      <c r="HOK97" s="46"/>
      <c r="HOL97" s="46"/>
      <c r="HOM97" s="46"/>
      <c r="HON97" s="46"/>
      <c r="HOO97" s="46"/>
      <c r="HOP97" s="46"/>
      <c r="HOQ97" s="46"/>
      <c r="HOR97" s="46"/>
      <c r="HOS97" s="46"/>
      <c r="HOT97" s="46"/>
      <c r="HOU97" s="46"/>
      <c r="HOV97" s="46"/>
      <c r="HOW97" s="46"/>
      <c r="HOX97" s="46"/>
      <c r="HOY97" s="46"/>
      <c r="HOZ97" s="46"/>
      <c r="HPA97" s="46"/>
      <c r="HPB97" s="46"/>
      <c r="HPC97" s="46"/>
      <c r="HPD97" s="46"/>
      <c r="HPE97" s="46"/>
      <c r="HPF97" s="46"/>
      <c r="HPG97" s="46"/>
      <c r="HPH97" s="46"/>
      <c r="HPI97" s="46"/>
      <c r="HPJ97" s="46"/>
      <c r="HPK97" s="46"/>
      <c r="HPL97" s="46"/>
      <c r="HPM97" s="46"/>
      <c r="HPN97" s="46"/>
      <c r="HPO97" s="46"/>
      <c r="HPP97" s="46"/>
      <c r="HPQ97" s="46"/>
      <c r="HPR97" s="46"/>
      <c r="HPS97" s="46"/>
      <c r="HPT97" s="46"/>
      <c r="HPU97" s="46"/>
      <c r="HPV97" s="46"/>
      <c r="HPW97" s="46"/>
      <c r="HPX97" s="46"/>
      <c r="HPY97" s="46"/>
      <c r="HPZ97" s="46"/>
      <c r="HQA97" s="46"/>
      <c r="HQB97" s="46"/>
      <c r="HQC97" s="46"/>
      <c r="HQD97" s="46"/>
      <c r="HQE97" s="46"/>
      <c r="HQF97" s="46"/>
      <c r="HQG97" s="46"/>
      <c r="HQH97" s="46"/>
      <c r="HQI97" s="46"/>
      <c r="HQJ97" s="46"/>
      <c r="HQK97" s="46"/>
      <c r="HQL97" s="46"/>
      <c r="HQM97" s="46"/>
      <c r="HQN97" s="46"/>
      <c r="HQO97" s="46"/>
      <c r="HQP97" s="46"/>
      <c r="HQQ97" s="46"/>
      <c r="HQR97" s="46"/>
      <c r="HQS97" s="46"/>
      <c r="HQT97" s="46"/>
      <c r="HQU97" s="46"/>
      <c r="HQV97" s="46"/>
      <c r="HQW97" s="46"/>
      <c r="HQX97" s="46"/>
      <c r="HQY97" s="46"/>
      <c r="HQZ97" s="46"/>
      <c r="HRA97" s="46"/>
      <c r="HRB97" s="46"/>
      <c r="HRC97" s="46"/>
      <c r="HRD97" s="46"/>
      <c r="HRE97" s="46"/>
      <c r="HRF97" s="46"/>
      <c r="HRG97" s="46"/>
      <c r="HRH97" s="46"/>
      <c r="HRI97" s="46"/>
      <c r="HRJ97" s="46"/>
      <c r="HRK97" s="46"/>
      <c r="HRL97" s="46"/>
      <c r="HRM97" s="46"/>
      <c r="HRN97" s="46"/>
      <c r="HRO97" s="46"/>
      <c r="HRP97" s="46"/>
      <c r="HRQ97" s="46"/>
      <c r="HRR97" s="46"/>
      <c r="HRS97" s="46"/>
      <c r="HRT97" s="46"/>
      <c r="HRU97" s="46"/>
      <c r="HRV97" s="46"/>
      <c r="HRW97" s="46"/>
      <c r="HRX97" s="46"/>
      <c r="HRY97" s="46"/>
      <c r="HRZ97" s="46"/>
      <c r="HSA97" s="46"/>
      <c r="HSB97" s="46"/>
      <c r="HSC97" s="46"/>
      <c r="HSD97" s="46"/>
      <c r="HSE97" s="46"/>
      <c r="HSF97" s="46"/>
      <c r="HSG97" s="46"/>
      <c r="HSH97" s="46"/>
      <c r="HSI97" s="46"/>
      <c r="HSJ97" s="46"/>
      <c r="HSK97" s="46"/>
      <c r="HSL97" s="46"/>
      <c r="HSM97" s="46"/>
      <c r="HSN97" s="46"/>
      <c r="HSO97" s="46"/>
      <c r="HSP97" s="46"/>
      <c r="HSQ97" s="46"/>
      <c r="HSR97" s="46"/>
      <c r="HSS97" s="46"/>
      <c r="HST97" s="46"/>
      <c r="HSU97" s="46"/>
      <c r="HSV97" s="46"/>
      <c r="HSW97" s="46"/>
      <c r="HSX97" s="46"/>
      <c r="HSY97" s="46"/>
      <c r="HSZ97" s="46"/>
      <c r="HTA97" s="46"/>
      <c r="HTB97" s="46"/>
      <c r="HTC97" s="46"/>
      <c r="HTD97" s="46"/>
      <c r="HTE97" s="46"/>
      <c r="HTF97" s="46"/>
      <c r="HTG97" s="46"/>
      <c r="HTH97" s="46"/>
      <c r="HTI97" s="46"/>
      <c r="HTJ97" s="46"/>
      <c r="HTK97" s="46"/>
      <c r="HTL97" s="46"/>
      <c r="HTM97" s="46"/>
      <c r="HTN97" s="46"/>
      <c r="HTO97" s="46"/>
      <c r="HTP97" s="46"/>
      <c r="HTQ97" s="46"/>
      <c r="HTR97" s="46"/>
      <c r="HTS97" s="46"/>
      <c r="HTT97" s="46"/>
      <c r="HTU97" s="46"/>
      <c r="HTV97" s="46"/>
      <c r="HTW97" s="46"/>
      <c r="HTX97" s="46"/>
      <c r="HTY97" s="46"/>
      <c r="HTZ97" s="46"/>
      <c r="HUA97" s="46"/>
      <c r="HUB97" s="46"/>
      <c r="HUC97" s="46"/>
      <c r="HUD97" s="46"/>
      <c r="HUE97" s="46"/>
      <c r="HUF97" s="46"/>
      <c r="HUG97" s="46"/>
      <c r="HUH97" s="46"/>
      <c r="HUI97" s="46"/>
      <c r="HUJ97" s="46"/>
      <c r="HUK97" s="46"/>
      <c r="HUL97" s="46"/>
      <c r="HUM97" s="46"/>
      <c r="HUN97" s="46"/>
      <c r="HUO97" s="46"/>
      <c r="HUP97" s="46"/>
      <c r="HUQ97" s="46"/>
      <c r="HUR97" s="46"/>
      <c r="HUS97" s="46"/>
      <c r="HUT97" s="46"/>
      <c r="HUU97" s="46"/>
      <c r="HUV97" s="46"/>
      <c r="HUW97" s="46"/>
      <c r="HUX97" s="46"/>
      <c r="HUY97" s="46"/>
      <c r="HUZ97" s="46"/>
      <c r="HVA97" s="46"/>
      <c r="HVB97" s="46"/>
      <c r="HVC97" s="46"/>
      <c r="HVD97" s="46"/>
      <c r="HVE97" s="46"/>
      <c r="HVF97" s="46"/>
      <c r="HVG97" s="46"/>
      <c r="HVH97" s="46"/>
      <c r="HVI97" s="46"/>
      <c r="HVJ97" s="46"/>
      <c r="HVK97" s="46"/>
      <c r="HVL97" s="46"/>
      <c r="HVM97" s="46"/>
      <c r="HVN97" s="46"/>
      <c r="HVO97" s="46"/>
      <c r="HVP97" s="46"/>
      <c r="HVQ97" s="46"/>
      <c r="HVR97" s="46"/>
      <c r="HVS97" s="46"/>
      <c r="HVT97" s="46"/>
      <c r="HVU97" s="46"/>
      <c r="HVV97" s="46"/>
      <c r="HVW97" s="46"/>
      <c r="HVX97" s="46"/>
      <c r="HVY97" s="46"/>
      <c r="HVZ97" s="46"/>
      <c r="HWA97" s="46"/>
      <c r="HWB97" s="46"/>
      <c r="HWC97" s="46"/>
      <c r="HWD97" s="46"/>
      <c r="HWE97" s="46"/>
      <c r="HWF97" s="46"/>
      <c r="HWG97" s="46"/>
      <c r="HWH97" s="46"/>
      <c r="HWI97" s="46"/>
      <c r="HWJ97" s="46"/>
      <c r="HWK97" s="46"/>
      <c r="HWL97" s="46"/>
      <c r="HWM97" s="46"/>
      <c r="HWN97" s="46"/>
      <c r="HWO97" s="46"/>
      <c r="HWP97" s="46"/>
      <c r="HWQ97" s="46"/>
      <c r="HWR97" s="46"/>
      <c r="HWS97" s="46"/>
      <c r="HWT97" s="46"/>
      <c r="HWU97" s="46"/>
      <c r="HWV97" s="46"/>
      <c r="HWW97" s="46"/>
      <c r="HWX97" s="46"/>
      <c r="HWY97" s="46"/>
      <c r="HWZ97" s="46"/>
      <c r="HXA97" s="46"/>
      <c r="HXB97" s="46"/>
      <c r="HXC97" s="46"/>
      <c r="HXD97" s="46"/>
      <c r="HXE97" s="46"/>
      <c r="HXF97" s="46"/>
      <c r="HXG97" s="46"/>
      <c r="HXH97" s="46"/>
      <c r="HXI97" s="46"/>
      <c r="HXJ97" s="46"/>
      <c r="HXK97" s="46"/>
      <c r="HXL97" s="46"/>
      <c r="HXM97" s="46"/>
      <c r="HXN97" s="46"/>
      <c r="HXO97" s="46"/>
      <c r="HXP97" s="46"/>
      <c r="HXQ97" s="46"/>
      <c r="HXR97" s="46"/>
      <c r="HXS97" s="46"/>
      <c r="HXT97" s="46"/>
      <c r="HXU97" s="46"/>
      <c r="HXV97" s="46"/>
      <c r="HXW97" s="46"/>
      <c r="HXX97" s="46"/>
      <c r="HXY97" s="46"/>
      <c r="HXZ97" s="46"/>
      <c r="HYA97" s="46"/>
      <c r="HYB97" s="46"/>
      <c r="HYC97" s="46"/>
      <c r="HYD97" s="46"/>
      <c r="HYE97" s="46"/>
      <c r="HYF97" s="46"/>
      <c r="HYG97" s="46"/>
      <c r="HYH97" s="46"/>
      <c r="HYI97" s="46"/>
      <c r="HYJ97" s="46"/>
      <c r="HYK97" s="46"/>
      <c r="HYL97" s="46"/>
      <c r="HYM97" s="46"/>
      <c r="HYN97" s="46"/>
      <c r="HYO97" s="46"/>
      <c r="HYP97" s="46"/>
      <c r="HYQ97" s="46"/>
      <c r="HYR97" s="46"/>
      <c r="HYS97" s="46"/>
      <c r="HYT97" s="46"/>
      <c r="HYU97" s="46"/>
      <c r="HYV97" s="46"/>
      <c r="HYW97" s="46"/>
      <c r="HYX97" s="46"/>
      <c r="HYY97" s="46"/>
      <c r="HYZ97" s="46"/>
      <c r="HZA97" s="46"/>
      <c r="HZB97" s="46"/>
      <c r="HZC97" s="46"/>
      <c r="HZD97" s="46"/>
      <c r="HZE97" s="46"/>
      <c r="HZF97" s="46"/>
      <c r="HZG97" s="46"/>
      <c r="HZH97" s="46"/>
      <c r="HZI97" s="46"/>
      <c r="HZJ97" s="46"/>
      <c r="HZK97" s="46"/>
      <c r="HZL97" s="46"/>
      <c r="HZM97" s="46"/>
      <c r="HZN97" s="46"/>
      <c r="HZO97" s="46"/>
      <c r="HZP97" s="46"/>
      <c r="HZQ97" s="46"/>
      <c r="HZR97" s="46"/>
      <c r="HZS97" s="46"/>
      <c r="HZT97" s="46"/>
      <c r="HZU97" s="46"/>
      <c r="HZV97" s="46"/>
      <c r="HZW97" s="46"/>
      <c r="HZX97" s="46"/>
      <c r="HZY97" s="46"/>
      <c r="HZZ97" s="46"/>
      <c r="IAA97" s="46"/>
      <c r="IAB97" s="46"/>
      <c r="IAC97" s="46"/>
      <c r="IAD97" s="46"/>
      <c r="IAE97" s="46"/>
      <c r="IAF97" s="46"/>
      <c r="IAG97" s="46"/>
      <c r="IAH97" s="46"/>
      <c r="IAI97" s="46"/>
      <c r="IAJ97" s="46"/>
      <c r="IAK97" s="46"/>
      <c r="IAL97" s="46"/>
      <c r="IAM97" s="46"/>
      <c r="IAN97" s="46"/>
      <c r="IAO97" s="46"/>
      <c r="IAP97" s="46"/>
      <c r="IAQ97" s="46"/>
      <c r="IAR97" s="46"/>
      <c r="IAS97" s="46"/>
      <c r="IAT97" s="46"/>
      <c r="IAU97" s="46"/>
      <c r="IAV97" s="46"/>
      <c r="IAW97" s="46"/>
      <c r="IAX97" s="46"/>
      <c r="IAY97" s="46"/>
      <c r="IAZ97" s="46"/>
      <c r="IBA97" s="46"/>
      <c r="IBB97" s="46"/>
      <c r="IBC97" s="46"/>
      <c r="IBD97" s="46"/>
      <c r="IBE97" s="46"/>
      <c r="IBF97" s="46"/>
      <c r="IBG97" s="46"/>
      <c r="IBH97" s="46"/>
      <c r="IBI97" s="46"/>
      <c r="IBJ97" s="46"/>
      <c r="IBK97" s="46"/>
      <c r="IBL97" s="46"/>
      <c r="IBM97" s="46"/>
      <c r="IBN97" s="46"/>
      <c r="IBO97" s="46"/>
      <c r="IBP97" s="46"/>
      <c r="IBQ97" s="46"/>
      <c r="IBR97" s="46"/>
      <c r="IBS97" s="46"/>
      <c r="IBT97" s="46"/>
      <c r="IBU97" s="46"/>
      <c r="IBV97" s="46"/>
      <c r="IBW97" s="46"/>
      <c r="IBX97" s="46"/>
      <c r="IBY97" s="46"/>
      <c r="IBZ97" s="46"/>
      <c r="ICA97" s="46"/>
      <c r="ICB97" s="46"/>
      <c r="ICC97" s="46"/>
      <c r="ICD97" s="46"/>
      <c r="ICE97" s="46"/>
      <c r="ICF97" s="46"/>
      <c r="ICG97" s="46"/>
      <c r="ICH97" s="46"/>
      <c r="ICI97" s="46"/>
      <c r="ICJ97" s="46"/>
      <c r="ICK97" s="46"/>
      <c r="ICL97" s="46"/>
      <c r="ICM97" s="46"/>
      <c r="ICN97" s="46"/>
      <c r="ICO97" s="46"/>
      <c r="ICP97" s="46"/>
      <c r="ICQ97" s="46"/>
      <c r="ICR97" s="46"/>
      <c r="ICS97" s="46"/>
      <c r="ICT97" s="46"/>
      <c r="ICU97" s="46"/>
      <c r="ICV97" s="46"/>
      <c r="ICW97" s="46"/>
      <c r="ICX97" s="46"/>
      <c r="ICY97" s="46"/>
      <c r="ICZ97" s="46"/>
      <c r="IDA97" s="46"/>
      <c r="IDB97" s="46"/>
      <c r="IDC97" s="46"/>
      <c r="IDD97" s="46"/>
      <c r="IDE97" s="46"/>
      <c r="IDF97" s="46"/>
      <c r="IDG97" s="46"/>
      <c r="IDH97" s="46"/>
      <c r="IDI97" s="46"/>
      <c r="IDJ97" s="46"/>
      <c r="IDK97" s="46"/>
      <c r="IDL97" s="46"/>
      <c r="IDM97" s="46"/>
      <c r="IDN97" s="46"/>
      <c r="IDO97" s="46"/>
      <c r="IDP97" s="46"/>
      <c r="IDQ97" s="46"/>
      <c r="IDR97" s="46"/>
      <c r="IDS97" s="46"/>
      <c r="IDT97" s="46"/>
      <c r="IDU97" s="46"/>
      <c r="IDV97" s="46"/>
      <c r="IDW97" s="46"/>
      <c r="IDX97" s="46"/>
      <c r="IDY97" s="46"/>
      <c r="IDZ97" s="46"/>
      <c r="IEA97" s="46"/>
      <c r="IEB97" s="46"/>
      <c r="IEC97" s="46"/>
      <c r="IED97" s="46"/>
      <c r="IEE97" s="46"/>
      <c r="IEF97" s="46"/>
      <c r="IEG97" s="46"/>
      <c r="IEH97" s="46"/>
      <c r="IEI97" s="46"/>
      <c r="IEJ97" s="46"/>
      <c r="IEK97" s="46"/>
      <c r="IEL97" s="46"/>
      <c r="IEM97" s="46"/>
      <c r="IEN97" s="46"/>
      <c r="IEO97" s="46"/>
      <c r="IEP97" s="46"/>
      <c r="IEQ97" s="46"/>
      <c r="IER97" s="46"/>
      <c r="IES97" s="46"/>
      <c r="IET97" s="46"/>
      <c r="IEU97" s="46"/>
      <c r="IEV97" s="46"/>
      <c r="IEW97" s="46"/>
      <c r="IEX97" s="46"/>
      <c r="IEY97" s="46"/>
      <c r="IEZ97" s="46"/>
      <c r="IFA97" s="46"/>
      <c r="IFB97" s="46"/>
      <c r="IFC97" s="46"/>
      <c r="IFD97" s="46"/>
      <c r="IFE97" s="46"/>
      <c r="IFF97" s="46"/>
      <c r="IFG97" s="46"/>
      <c r="IFH97" s="46"/>
      <c r="IFI97" s="46"/>
      <c r="IFJ97" s="46"/>
      <c r="IFK97" s="46"/>
      <c r="IFL97" s="46"/>
      <c r="IFM97" s="46"/>
      <c r="IFN97" s="46"/>
      <c r="IFO97" s="46"/>
      <c r="IFP97" s="46"/>
      <c r="IFQ97" s="46"/>
      <c r="IFR97" s="46"/>
      <c r="IFS97" s="46"/>
      <c r="IFT97" s="46"/>
      <c r="IFU97" s="46"/>
      <c r="IFV97" s="46"/>
      <c r="IFW97" s="46"/>
      <c r="IFX97" s="46"/>
      <c r="IFY97" s="46"/>
      <c r="IFZ97" s="46"/>
      <c r="IGA97" s="46"/>
      <c r="IGB97" s="46"/>
      <c r="IGC97" s="46"/>
      <c r="IGD97" s="46"/>
      <c r="IGE97" s="46"/>
      <c r="IGF97" s="46"/>
      <c r="IGG97" s="46"/>
      <c r="IGH97" s="46"/>
      <c r="IGI97" s="46"/>
      <c r="IGJ97" s="46"/>
      <c r="IGK97" s="46"/>
      <c r="IGL97" s="46"/>
      <c r="IGM97" s="46"/>
      <c r="IGN97" s="46"/>
      <c r="IGO97" s="46"/>
      <c r="IGP97" s="46"/>
      <c r="IGQ97" s="46"/>
      <c r="IGR97" s="46"/>
      <c r="IGS97" s="46"/>
      <c r="IGT97" s="46"/>
      <c r="IGU97" s="46"/>
      <c r="IGV97" s="46"/>
      <c r="IGW97" s="46"/>
      <c r="IGX97" s="46"/>
      <c r="IGY97" s="46"/>
      <c r="IGZ97" s="46"/>
      <c r="IHA97" s="46"/>
      <c r="IHB97" s="46"/>
      <c r="IHC97" s="46"/>
      <c r="IHD97" s="46"/>
      <c r="IHE97" s="46"/>
      <c r="IHF97" s="46"/>
      <c r="IHG97" s="46"/>
      <c r="IHH97" s="46"/>
      <c r="IHI97" s="46"/>
      <c r="IHJ97" s="46"/>
      <c r="IHK97" s="46"/>
      <c r="IHL97" s="46"/>
      <c r="IHM97" s="46"/>
      <c r="IHN97" s="46"/>
      <c r="IHO97" s="46"/>
      <c r="IHP97" s="46"/>
      <c r="IHQ97" s="46"/>
      <c r="IHR97" s="46"/>
      <c r="IHS97" s="46"/>
      <c r="IHT97" s="46"/>
      <c r="IHU97" s="46"/>
      <c r="IHV97" s="46"/>
      <c r="IHW97" s="46"/>
      <c r="IHX97" s="46"/>
      <c r="IHY97" s="46"/>
      <c r="IHZ97" s="46"/>
      <c r="IIA97" s="46"/>
      <c r="IIB97" s="46"/>
      <c r="IIC97" s="46"/>
      <c r="IID97" s="46"/>
      <c r="IIE97" s="46"/>
      <c r="IIF97" s="46"/>
      <c r="IIG97" s="46"/>
      <c r="IIH97" s="46"/>
      <c r="III97" s="46"/>
      <c r="IIJ97" s="46"/>
      <c r="IIK97" s="46"/>
      <c r="IIL97" s="46"/>
      <c r="IIM97" s="46"/>
      <c r="IIN97" s="46"/>
      <c r="IIO97" s="46"/>
      <c r="IIP97" s="46"/>
      <c r="IIQ97" s="46"/>
      <c r="IIR97" s="46"/>
      <c r="IIS97" s="46"/>
      <c r="IIT97" s="46"/>
      <c r="IIU97" s="46"/>
      <c r="IIV97" s="46"/>
      <c r="IIW97" s="46"/>
      <c r="IIX97" s="46"/>
      <c r="IIY97" s="46"/>
      <c r="IIZ97" s="46"/>
      <c r="IJA97" s="46"/>
      <c r="IJB97" s="46"/>
      <c r="IJC97" s="46"/>
      <c r="IJD97" s="46"/>
      <c r="IJE97" s="46"/>
      <c r="IJF97" s="46"/>
      <c r="IJG97" s="46"/>
      <c r="IJH97" s="46"/>
      <c r="IJI97" s="46"/>
      <c r="IJJ97" s="46"/>
      <c r="IJK97" s="46"/>
      <c r="IJL97" s="46"/>
      <c r="IJM97" s="46"/>
      <c r="IJN97" s="46"/>
      <c r="IJO97" s="46"/>
      <c r="IJP97" s="46"/>
      <c r="IJQ97" s="46"/>
      <c r="IJR97" s="46"/>
      <c r="IJS97" s="46"/>
      <c r="IJT97" s="46"/>
      <c r="IJU97" s="46"/>
      <c r="IJV97" s="46"/>
      <c r="IJW97" s="46"/>
      <c r="IJX97" s="46"/>
      <c r="IJY97" s="46"/>
      <c r="IJZ97" s="46"/>
      <c r="IKA97" s="46"/>
      <c r="IKB97" s="46"/>
      <c r="IKC97" s="46"/>
      <c r="IKD97" s="46"/>
      <c r="IKE97" s="46"/>
      <c r="IKF97" s="46"/>
      <c r="IKG97" s="46"/>
      <c r="IKH97" s="46"/>
      <c r="IKI97" s="46"/>
      <c r="IKJ97" s="46"/>
      <c r="IKK97" s="46"/>
      <c r="IKL97" s="46"/>
      <c r="IKM97" s="46"/>
      <c r="IKN97" s="46"/>
      <c r="IKO97" s="46"/>
      <c r="IKP97" s="46"/>
      <c r="IKQ97" s="46"/>
      <c r="IKR97" s="46"/>
      <c r="IKS97" s="46"/>
      <c r="IKT97" s="46"/>
      <c r="IKU97" s="46"/>
      <c r="IKV97" s="46"/>
      <c r="IKW97" s="46"/>
      <c r="IKX97" s="46"/>
      <c r="IKY97" s="46"/>
      <c r="IKZ97" s="46"/>
      <c r="ILA97" s="46"/>
      <c r="ILB97" s="46"/>
      <c r="ILC97" s="46"/>
      <c r="ILD97" s="46"/>
      <c r="ILE97" s="46"/>
      <c r="ILF97" s="46"/>
      <c r="ILG97" s="46"/>
      <c r="ILH97" s="46"/>
      <c r="ILI97" s="46"/>
      <c r="ILJ97" s="46"/>
      <c r="ILK97" s="46"/>
      <c r="ILL97" s="46"/>
      <c r="ILM97" s="46"/>
      <c r="ILN97" s="46"/>
      <c r="ILO97" s="46"/>
      <c r="ILP97" s="46"/>
      <c r="ILQ97" s="46"/>
      <c r="ILR97" s="46"/>
      <c r="ILS97" s="46"/>
      <c r="ILT97" s="46"/>
      <c r="ILU97" s="46"/>
      <c r="ILV97" s="46"/>
      <c r="ILW97" s="46"/>
      <c r="ILX97" s="46"/>
      <c r="ILY97" s="46"/>
      <c r="ILZ97" s="46"/>
      <c r="IMA97" s="46"/>
      <c r="IMB97" s="46"/>
      <c r="IMC97" s="46"/>
      <c r="IMD97" s="46"/>
      <c r="IME97" s="46"/>
      <c r="IMF97" s="46"/>
      <c r="IMG97" s="46"/>
      <c r="IMH97" s="46"/>
      <c r="IMI97" s="46"/>
      <c r="IMJ97" s="46"/>
      <c r="IMK97" s="46"/>
      <c r="IML97" s="46"/>
      <c r="IMM97" s="46"/>
      <c r="IMN97" s="46"/>
      <c r="IMO97" s="46"/>
      <c r="IMP97" s="46"/>
      <c r="IMQ97" s="46"/>
      <c r="IMR97" s="46"/>
      <c r="IMS97" s="46"/>
      <c r="IMT97" s="46"/>
      <c r="IMU97" s="46"/>
      <c r="IMV97" s="46"/>
      <c r="IMW97" s="46"/>
      <c r="IMX97" s="46"/>
      <c r="IMY97" s="46"/>
      <c r="IMZ97" s="46"/>
      <c r="INA97" s="46"/>
      <c r="INB97" s="46"/>
      <c r="INC97" s="46"/>
      <c r="IND97" s="46"/>
      <c r="INE97" s="46"/>
      <c r="INF97" s="46"/>
      <c r="ING97" s="46"/>
      <c r="INH97" s="46"/>
      <c r="INI97" s="46"/>
      <c r="INJ97" s="46"/>
      <c r="INK97" s="46"/>
      <c r="INL97" s="46"/>
      <c r="INM97" s="46"/>
      <c r="INN97" s="46"/>
      <c r="INO97" s="46"/>
      <c r="INP97" s="46"/>
      <c r="INQ97" s="46"/>
      <c r="INR97" s="46"/>
      <c r="INS97" s="46"/>
      <c r="INT97" s="46"/>
      <c r="INU97" s="46"/>
      <c r="INV97" s="46"/>
      <c r="INW97" s="46"/>
      <c r="INX97" s="46"/>
      <c r="INY97" s="46"/>
      <c r="INZ97" s="46"/>
      <c r="IOA97" s="46"/>
      <c r="IOB97" s="46"/>
      <c r="IOC97" s="46"/>
      <c r="IOD97" s="46"/>
      <c r="IOE97" s="46"/>
      <c r="IOF97" s="46"/>
      <c r="IOG97" s="46"/>
      <c r="IOH97" s="46"/>
      <c r="IOI97" s="46"/>
      <c r="IOJ97" s="46"/>
      <c r="IOK97" s="46"/>
      <c r="IOL97" s="46"/>
      <c r="IOM97" s="46"/>
      <c r="ION97" s="46"/>
      <c r="IOO97" s="46"/>
      <c r="IOP97" s="46"/>
      <c r="IOQ97" s="46"/>
      <c r="IOR97" s="46"/>
      <c r="IOS97" s="46"/>
      <c r="IOT97" s="46"/>
      <c r="IOU97" s="46"/>
      <c r="IOV97" s="46"/>
      <c r="IOW97" s="46"/>
      <c r="IOX97" s="46"/>
      <c r="IOY97" s="46"/>
      <c r="IOZ97" s="46"/>
      <c r="IPA97" s="46"/>
      <c r="IPB97" s="46"/>
      <c r="IPC97" s="46"/>
      <c r="IPD97" s="46"/>
      <c r="IPE97" s="46"/>
      <c r="IPF97" s="46"/>
      <c r="IPG97" s="46"/>
      <c r="IPH97" s="46"/>
      <c r="IPI97" s="46"/>
      <c r="IPJ97" s="46"/>
      <c r="IPK97" s="46"/>
      <c r="IPL97" s="46"/>
      <c r="IPM97" s="46"/>
      <c r="IPN97" s="46"/>
      <c r="IPO97" s="46"/>
      <c r="IPP97" s="46"/>
      <c r="IPQ97" s="46"/>
      <c r="IPR97" s="46"/>
      <c r="IPS97" s="46"/>
      <c r="IPT97" s="46"/>
      <c r="IPU97" s="46"/>
      <c r="IPV97" s="46"/>
      <c r="IPW97" s="46"/>
      <c r="IPX97" s="46"/>
      <c r="IPY97" s="46"/>
      <c r="IPZ97" s="46"/>
      <c r="IQA97" s="46"/>
      <c r="IQB97" s="46"/>
      <c r="IQC97" s="46"/>
      <c r="IQD97" s="46"/>
      <c r="IQE97" s="46"/>
      <c r="IQF97" s="46"/>
      <c r="IQG97" s="46"/>
      <c r="IQH97" s="46"/>
      <c r="IQI97" s="46"/>
      <c r="IQJ97" s="46"/>
      <c r="IQK97" s="46"/>
      <c r="IQL97" s="46"/>
      <c r="IQM97" s="46"/>
      <c r="IQN97" s="46"/>
      <c r="IQO97" s="46"/>
      <c r="IQP97" s="46"/>
      <c r="IQQ97" s="46"/>
      <c r="IQR97" s="46"/>
      <c r="IQS97" s="46"/>
      <c r="IQT97" s="46"/>
      <c r="IQU97" s="46"/>
      <c r="IQV97" s="46"/>
      <c r="IQW97" s="46"/>
      <c r="IQX97" s="46"/>
      <c r="IQY97" s="46"/>
      <c r="IQZ97" s="46"/>
      <c r="IRA97" s="46"/>
      <c r="IRB97" s="46"/>
      <c r="IRC97" s="46"/>
      <c r="IRD97" s="46"/>
      <c r="IRE97" s="46"/>
      <c r="IRF97" s="46"/>
      <c r="IRG97" s="46"/>
      <c r="IRH97" s="46"/>
      <c r="IRI97" s="46"/>
      <c r="IRJ97" s="46"/>
      <c r="IRK97" s="46"/>
      <c r="IRL97" s="46"/>
      <c r="IRM97" s="46"/>
      <c r="IRN97" s="46"/>
      <c r="IRO97" s="46"/>
      <c r="IRP97" s="46"/>
      <c r="IRQ97" s="46"/>
      <c r="IRR97" s="46"/>
      <c r="IRS97" s="46"/>
      <c r="IRT97" s="46"/>
      <c r="IRU97" s="46"/>
      <c r="IRV97" s="46"/>
      <c r="IRW97" s="46"/>
      <c r="IRX97" s="46"/>
      <c r="IRY97" s="46"/>
      <c r="IRZ97" s="46"/>
      <c r="ISA97" s="46"/>
      <c r="ISB97" s="46"/>
      <c r="ISC97" s="46"/>
      <c r="ISD97" s="46"/>
      <c r="ISE97" s="46"/>
      <c r="ISF97" s="46"/>
      <c r="ISG97" s="46"/>
      <c r="ISH97" s="46"/>
      <c r="ISI97" s="46"/>
      <c r="ISJ97" s="46"/>
      <c r="ISK97" s="46"/>
      <c r="ISL97" s="46"/>
      <c r="ISM97" s="46"/>
      <c r="ISN97" s="46"/>
      <c r="ISO97" s="46"/>
      <c r="ISP97" s="46"/>
      <c r="ISQ97" s="46"/>
      <c r="ISR97" s="46"/>
      <c r="ISS97" s="46"/>
      <c r="IST97" s="46"/>
      <c r="ISU97" s="46"/>
      <c r="ISV97" s="46"/>
      <c r="ISW97" s="46"/>
      <c r="ISX97" s="46"/>
      <c r="ISY97" s="46"/>
      <c r="ISZ97" s="46"/>
      <c r="ITA97" s="46"/>
      <c r="ITB97" s="46"/>
      <c r="ITC97" s="46"/>
      <c r="ITD97" s="46"/>
      <c r="ITE97" s="46"/>
      <c r="ITF97" s="46"/>
      <c r="ITG97" s="46"/>
      <c r="ITH97" s="46"/>
      <c r="ITI97" s="46"/>
      <c r="ITJ97" s="46"/>
      <c r="ITK97" s="46"/>
      <c r="ITL97" s="46"/>
      <c r="ITM97" s="46"/>
      <c r="ITN97" s="46"/>
      <c r="ITO97" s="46"/>
      <c r="ITP97" s="46"/>
      <c r="ITQ97" s="46"/>
      <c r="ITR97" s="46"/>
      <c r="ITS97" s="46"/>
      <c r="ITT97" s="46"/>
      <c r="ITU97" s="46"/>
      <c r="ITV97" s="46"/>
      <c r="ITW97" s="46"/>
      <c r="ITX97" s="46"/>
      <c r="ITY97" s="46"/>
      <c r="ITZ97" s="46"/>
      <c r="IUA97" s="46"/>
      <c r="IUB97" s="46"/>
      <c r="IUC97" s="46"/>
      <c r="IUD97" s="46"/>
      <c r="IUE97" s="46"/>
      <c r="IUF97" s="46"/>
      <c r="IUG97" s="46"/>
      <c r="IUH97" s="46"/>
      <c r="IUI97" s="46"/>
      <c r="IUJ97" s="46"/>
      <c r="IUK97" s="46"/>
      <c r="IUL97" s="46"/>
      <c r="IUM97" s="46"/>
      <c r="IUN97" s="46"/>
      <c r="IUO97" s="46"/>
      <c r="IUP97" s="46"/>
      <c r="IUQ97" s="46"/>
      <c r="IUR97" s="46"/>
      <c r="IUS97" s="46"/>
      <c r="IUT97" s="46"/>
      <c r="IUU97" s="46"/>
      <c r="IUV97" s="46"/>
      <c r="IUW97" s="46"/>
      <c r="IUX97" s="46"/>
      <c r="IUY97" s="46"/>
      <c r="IUZ97" s="46"/>
      <c r="IVA97" s="46"/>
      <c r="IVB97" s="46"/>
      <c r="IVC97" s="46"/>
      <c r="IVD97" s="46"/>
      <c r="IVE97" s="46"/>
      <c r="IVF97" s="46"/>
      <c r="IVG97" s="46"/>
      <c r="IVH97" s="46"/>
      <c r="IVI97" s="46"/>
      <c r="IVJ97" s="46"/>
      <c r="IVK97" s="46"/>
      <c r="IVL97" s="46"/>
      <c r="IVM97" s="46"/>
      <c r="IVN97" s="46"/>
      <c r="IVO97" s="46"/>
      <c r="IVP97" s="46"/>
      <c r="IVQ97" s="46"/>
      <c r="IVR97" s="46"/>
      <c r="IVS97" s="46"/>
      <c r="IVT97" s="46"/>
      <c r="IVU97" s="46"/>
      <c r="IVV97" s="46"/>
      <c r="IVW97" s="46"/>
      <c r="IVX97" s="46"/>
      <c r="IVY97" s="46"/>
      <c r="IVZ97" s="46"/>
      <c r="IWA97" s="46"/>
      <c r="IWB97" s="46"/>
      <c r="IWC97" s="46"/>
      <c r="IWD97" s="46"/>
      <c r="IWE97" s="46"/>
      <c r="IWF97" s="46"/>
      <c r="IWG97" s="46"/>
      <c r="IWH97" s="46"/>
      <c r="IWI97" s="46"/>
      <c r="IWJ97" s="46"/>
      <c r="IWK97" s="46"/>
      <c r="IWL97" s="46"/>
      <c r="IWM97" s="46"/>
      <c r="IWN97" s="46"/>
      <c r="IWO97" s="46"/>
      <c r="IWP97" s="46"/>
      <c r="IWQ97" s="46"/>
      <c r="IWR97" s="46"/>
      <c r="IWS97" s="46"/>
      <c r="IWT97" s="46"/>
      <c r="IWU97" s="46"/>
      <c r="IWV97" s="46"/>
      <c r="IWW97" s="46"/>
      <c r="IWX97" s="46"/>
      <c r="IWY97" s="46"/>
      <c r="IWZ97" s="46"/>
      <c r="IXA97" s="46"/>
      <c r="IXB97" s="46"/>
      <c r="IXC97" s="46"/>
      <c r="IXD97" s="46"/>
      <c r="IXE97" s="46"/>
      <c r="IXF97" s="46"/>
      <c r="IXG97" s="46"/>
      <c r="IXH97" s="46"/>
      <c r="IXI97" s="46"/>
      <c r="IXJ97" s="46"/>
      <c r="IXK97" s="46"/>
      <c r="IXL97" s="46"/>
      <c r="IXM97" s="46"/>
      <c r="IXN97" s="46"/>
      <c r="IXO97" s="46"/>
      <c r="IXP97" s="46"/>
      <c r="IXQ97" s="46"/>
      <c r="IXR97" s="46"/>
      <c r="IXS97" s="46"/>
      <c r="IXT97" s="46"/>
      <c r="IXU97" s="46"/>
      <c r="IXV97" s="46"/>
      <c r="IXW97" s="46"/>
      <c r="IXX97" s="46"/>
      <c r="IXY97" s="46"/>
      <c r="IXZ97" s="46"/>
      <c r="IYA97" s="46"/>
      <c r="IYB97" s="46"/>
      <c r="IYC97" s="46"/>
      <c r="IYD97" s="46"/>
      <c r="IYE97" s="46"/>
      <c r="IYF97" s="46"/>
      <c r="IYG97" s="46"/>
      <c r="IYH97" s="46"/>
      <c r="IYI97" s="46"/>
      <c r="IYJ97" s="46"/>
      <c r="IYK97" s="46"/>
      <c r="IYL97" s="46"/>
      <c r="IYM97" s="46"/>
      <c r="IYN97" s="46"/>
      <c r="IYO97" s="46"/>
      <c r="IYP97" s="46"/>
      <c r="IYQ97" s="46"/>
      <c r="IYR97" s="46"/>
      <c r="IYS97" s="46"/>
      <c r="IYT97" s="46"/>
      <c r="IYU97" s="46"/>
      <c r="IYV97" s="46"/>
      <c r="IYW97" s="46"/>
      <c r="IYX97" s="46"/>
      <c r="IYY97" s="46"/>
      <c r="IYZ97" s="46"/>
      <c r="IZA97" s="46"/>
      <c r="IZB97" s="46"/>
      <c r="IZC97" s="46"/>
      <c r="IZD97" s="46"/>
      <c r="IZE97" s="46"/>
      <c r="IZF97" s="46"/>
      <c r="IZG97" s="46"/>
      <c r="IZH97" s="46"/>
      <c r="IZI97" s="46"/>
      <c r="IZJ97" s="46"/>
      <c r="IZK97" s="46"/>
      <c r="IZL97" s="46"/>
      <c r="IZM97" s="46"/>
      <c r="IZN97" s="46"/>
      <c r="IZO97" s="46"/>
      <c r="IZP97" s="46"/>
      <c r="IZQ97" s="46"/>
      <c r="IZR97" s="46"/>
      <c r="IZS97" s="46"/>
      <c r="IZT97" s="46"/>
      <c r="IZU97" s="46"/>
      <c r="IZV97" s="46"/>
      <c r="IZW97" s="46"/>
      <c r="IZX97" s="46"/>
      <c r="IZY97" s="46"/>
      <c r="IZZ97" s="46"/>
      <c r="JAA97" s="46"/>
      <c r="JAB97" s="46"/>
      <c r="JAC97" s="46"/>
      <c r="JAD97" s="46"/>
      <c r="JAE97" s="46"/>
      <c r="JAF97" s="46"/>
      <c r="JAG97" s="46"/>
      <c r="JAH97" s="46"/>
      <c r="JAI97" s="46"/>
      <c r="JAJ97" s="46"/>
      <c r="JAK97" s="46"/>
      <c r="JAL97" s="46"/>
      <c r="JAM97" s="46"/>
      <c r="JAN97" s="46"/>
      <c r="JAO97" s="46"/>
      <c r="JAP97" s="46"/>
      <c r="JAQ97" s="46"/>
      <c r="JAR97" s="46"/>
      <c r="JAS97" s="46"/>
      <c r="JAT97" s="46"/>
      <c r="JAU97" s="46"/>
      <c r="JAV97" s="46"/>
      <c r="JAW97" s="46"/>
      <c r="JAX97" s="46"/>
      <c r="JAY97" s="46"/>
      <c r="JAZ97" s="46"/>
      <c r="JBA97" s="46"/>
      <c r="JBB97" s="46"/>
      <c r="JBC97" s="46"/>
      <c r="JBD97" s="46"/>
      <c r="JBE97" s="46"/>
      <c r="JBF97" s="46"/>
      <c r="JBG97" s="46"/>
      <c r="JBH97" s="46"/>
      <c r="JBI97" s="46"/>
      <c r="JBJ97" s="46"/>
      <c r="JBK97" s="46"/>
      <c r="JBL97" s="46"/>
      <c r="JBM97" s="46"/>
      <c r="JBN97" s="46"/>
      <c r="JBO97" s="46"/>
      <c r="JBP97" s="46"/>
      <c r="JBQ97" s="46"/>
      <c r="JBR97" s="46"/>
      <c r="JBS97" s="46"/>
      <c r="JBT97" s="46"/>
      <c r="JBU97" s="46"/>
      <c r="JBV97" s="46"/>
      <c r="JBW97" s="46"/>
      <c r="JBX97" s="46"/>
      <c r="JBY97" s="46"/>
      <c r="JBZ97" s="46"/>
      <c r="JCA97" s="46"/>
      <c r="JCB97" s="46"/>
      <c r="JCC97" s="46"/>
      <c r="JCD97" s="46"/>
      <c r="JCE97" s="46"/>
      <c r="JCF97" s="46"/>
      <c r="JCG97" s="46"/>
      <c r="JCH97" s="46"/>
      <c r="JCI97" s="46"/>
      <c r="JCJ97" s="46"/>
      <c r="JCK97" s="46"/>
      <c r="JCL97" s="46"/>
      <c r="JCM97" s="46"/>
      <c r="JCN97" s="46"/>
      <c r="JCO97" s="46"/>
      <c r="JCP97" s="46"/>
      <c r="JCQ97" s="46"/>
      <c r="JCR97" s="46"/>
      <c r="JCS97" s="46"/>
      <c r="JCT97" s="46"/>
      <c r="JCU97" s="46"/>
      <c r="JCV97" s="46"/>
      <c r="JCW97" s="46"/>
      <c r="JCX97" s="46"/>
      <c r="JCY97" s="46"/>
      <c r="JCZ97" s="46"/>
      <c r="JDA97" s="46"/>
      <c r="JDB97" s="46"/>
      <c r="JDC97" s="46"/>
      <c r="JDD97" s="46"/>
      <c r="JDE97" s="46"/>
      <c r="JDF97" s="46"/>
      <c r="JDG97" s="46"/>
      <c r="JDH97" s="46"/>
      <c r="JDI97" s="46"/>
      <c r="JDJ97" s="46"/>
      <c r="JDK97" s="46"/>
      <c r="JDL97" s="46"/>
      <c r="JDM97" s="46"/>
      <c r="JDN97" s="46"/>
      <c r="JDO97" s="46"/>
      <c r="JDP97" s="46"/>
      <c r="JDQ97" s="46"/>
      <c r="JDR97" s="46"/>
      <c r="JDS97" s="46"/>
      <c r="JDT97" s="46"/>
      <c r="JDU97" s="46"/>
      <c r="JDV97" s="46"/>
      <c r="JDW97" s="46"/>
      <c r="JDX97" s="46"/>
      <c r="JDY97" s="46"/>
      <c r="JDZ97" s="46"/>
      <c r="JEA97" s="46"/>
      <c r="JEB97" s="46"/>
      <c r="JEC97" s="46"/>
      <c r="JED97" s="46"/>
      <c r="JEE97" s="46"/>
      <c r="JEF97" s="46"/>
      <c r="JEG97" s="46"/>
      <c r="JEH97" s="46"/>
      <c r="JEI97" s="46"/>
      <c r="JEJ97" s="46"/>
      <c r="JEK97" s="46"/>
      <c r="JEL97" s="46"/>
      <c r="JEM97" s="46"/>
      <c r="JEN97" s="46"/>
      <c r="JEO97" s="46"/>
      <c r="JEP97" s="46"/>
      <c r="JEQ97" s="46"/>
      <c r="JER97" s="46"/>
      <c r="JES97" s="46"/>
      <c r="JET97" s="46"/>
      <c r="JEU97" s="46"/>
      <c r="JEV97" s="46"/>
      <c r="JEW97" s="46"/>
      <c r="JEX97" s="46"/>
      <c r="JEY97" s="46"/>
      <c r="JEZ97" s="46"/>
      <c r="JFA97" s="46"/>
      <c r="JFB97" s="46"/>
      <c r="JFC97" s="46"/>
      <c r="JFD97" s="46"/>
      <c r="JFE97" s="46"/>
      <c r="JFF97" s="46"/>
      <c r="JFG97" s="46"/>
      <c r="JFH97" s="46"/>
      <c r="JFI97" s="46"/>
      <c r="JFJ97" s="46"/>
      <c r="JFK97" s="46"/>
      <c r="JFL97" s="46"/>
      <c r="JFM97" s="46"/>
      <c r="JFN97" s="46"/>
      <c r="JFO97" s="46"/>
      <c r="JFP97" s="46"/>
      <c r="JFQ97" s="46"/>
      <c r="JFR97" s="46"/>
      <c r="JFS97" s="46"/>
      <c r="JFT97" s="46"/>
      <c r="JFU97" s="46"/>
      <c r="JFV97" s="46"/>
      <c r="JFW97" s="46"/>
      <c r="JFX97" s="46"/>
      <c r="JFY97" s="46"/>
      <c r="JFZ97" s="46"/>
      <c r="JGA97" s="46"/>
      <c r="JGB97" s="46"/>
      <c r="JGC97" s="46"/>
      <c r="JGD97" s="46"/>
      <c r="JGE97" s="46"/>
      <c r="JGF97" s="46"/>
      <c r="JGG97" s="46"/>
      <c r="JGH97" s="46"/>
      <c r="JGI97" s="46"/>
      <c r="JGJ97" s="46"/>
      <c r="JGK97" s="46"/>
      <c r="JGL97" s="46"/>
      <c r="JGM97" s="46"/>
      <c r="JGN97" s="46"/>
      <c r="JGO97" s="46"/>
      <c r="JGP97" s="46"/>
      <c r="JGQ97" s="46"/>
      <c r="JGR97" s="46"/>
      <c r="JGS97" s="46"/>
      <c r="JGT97" s="46"/>
      <c r="JGU97" s="46"/>
      <c r="JGV97" s="46"/>
      <c r="JGW97" s="46"/>
      <c r="JGX97" s="46"/>
      <c r="JGY97" s="46"/>
      <c r="JGZ97" s="46"/>
      <c r="JHA97" s="46"/>
      <c r="JHB97" s="46"/>
      <c r="JHC97" s="46"/>
      <c r="JHD97" s="46"/>
      <c r="JHE97" s="46"/>
      <c r="JHF97" s="46"/>
      <c r="JHG97" s="46"/>
      <c r="JHH97" s="46"/>
      <c r="JHI97" s="46"/>
      <c r="JHJ97" s="46"/>
      <c r="JHK97" s="46"/>
      <c r="JHL97" s="46"/>
      <c r="JHM97" s="46"/>
      <c r="JHN97" s="46"/>
      <c r="JHO97" s="46"/>
      <c r="JHP97" s="46"/>
      <c r="JHQ97" s="46"/>
      <c r="JHR97" s="46"/>
      <c r="JHS97" s="46"/>
      <c r="JHT97" s="46"/>
      <c r="JHU97" s="46"/>
      <c r="JHV97" s="46"/>
      <c r="JHW97" s="46"/>
      <c r="JHX97" s="46"/>
      <c r="JHY97" s="46"/>
      <c r="JHZ97" s="46"/>
      <c r="JIA97" s="46"/>
      <c r="JIB97" s="46"/>
      <c r="JIC97" s="46"/>
      <c r="JID97" s="46"/>
      <c r="JIE97" s="46"/>
      <c r="JIF97" s="46"/>
      <c r="JIG97" s="46"/>
      <c r="JIH97" s="46"/>
      <c r="JII97" s="46"/>
      <c r="JIJ97" s="46"/>
      <c r="JIK97" s="46"/>
      <c r="JIL97" s="46"/>
      <c r="JIM97" s="46"/>
      <c r="JIN97" s="46"/>
      <c r="JIO97" s="46"/>
      <c r="JIP97" s="46"/>
      <c r="JIQ97" s="46"/>
      <c r="JIR97" s="46"/>
      <c r="JIS97" s="46"/>
      <c r="JIT97" s="46"/>
      <c r="JIU97" s="46"/>
      <c r="JIV97" s="46"/>
      <c r="JIW97" s="46"/>
      <c r="JIX97" s="46"/>
      <c r="JIY97" s="46"/>
      <c r="JIZ97" s="46"/>
      <c r="JJA97" s="46"/>
      <c r="JJB97" s="46"/>
      <c r="JJC97" s="46"/>
      <c r="JJD97" s="46"/>
      <c r="JJE97" s="46"/>
      <c r="JJF97" s="46"/>
      <c r="JJG97" s="46"/>
      <c r="JJH97" s="46"/>
      <c r="JJI97" s="46"/>
      <c r="JJJ97" s="46"/>
      <c r="JJK97" s="46"/>
      <c r="JJL97" s="46"/>
      <c r="JJM97" s="46"/>
      <c r="JJN97" s="46"/>
      <c r="JJO97" s="46"/>
      <c r="JJP97" s="46"/>
      <c r="JJQ97" s="46"/>
      <c r="JJR97" s="46"/>
      <c r="JJS97" s="46"/>
      <c r="JJT97" s="46"/>
      <c r="JJU97" s="46"/>
      <c r="JJV97" s="46"/>
      <c r="JJW97" s="46"/>
      <c r="JJX97" s="46"/>
      <c r="JJY97" s="46"/>
      <c r="JJZ97" s="46"/>
      <c r="JKA97" s="46"/>
      <c r="JKB97" s="46"/>
      <c r="JKC97" s="46"/>
      <c r="JKD97" s="46"/>
      <c r="JKE97" s="46"/>
      <c r="JKF97" s="46"/>
      <c r="JKG97" s="46"/>
      <c r="JKH97" s="46"/>
      <c r="JKI97" s="46"/>
      <c r="JKJ97" s="46"/>
      <c r="JKK97" s="46"/>
      <c r="JKL97" s="46"/>
      <c r="JKM97" s="46"/>
      <c r="JKN97" s="46"/>
      <c r="JKO97" s="46"/>
      <c r="JKP97" s="46"/>
      <c r="JKQ97" s="46"/>
      <c r="JKR97" s="46"/>
      <c r="JKS97" s="46"/>
      <c r="JKT97" s="46"/>
      <c r="JKU97" s="46"/>
      <c r="JKV97" s="46"/>
      <c r="JKW97" s="46"/>
      <c r="JKX97" s="46"/>
      <c r="JKY97" s="46"/>
      <c r="JKZ97" s="46"/>
      <c r="JLA97" s="46"/>
      <c r="JLB97" s="46"/>
      <c r="JLC97" s="46"/>
      <c r="JLD97" s="46"/>
      <c r="JLE97" s="46"/>
      <c r="JLF97" s="46"/>
      <c r="JLG97" s="46"/>
      <c r="JLH97" s="46"/>
      <c r="JLI97" s="46"/>
      <c r="JLJ97" s="46"/>
      <c r="JLK97" s="46"/>
      <c r="JLL97" s="46"/>
      <c r="JLM97" s="46"/>
      <c r="JLN97" s="46"/>
      <c r="JLO97" s="46"/>
      <c r="JLP97" s="46"/>
      <c r="JLQ97" s="46"/>
      <c r="JLR97" s="46"/>
      <c r="JLS97" s="46"/>
      <c r="JLT97" s="46"/>
      <c r="JLU97" s="46"/>
      <c r="JLV97" s="46"/>
      <c r="JLW97" s="46"/>
      <c r="JLX97" s="46"/>
      <c r="JLY97" s="46"/>
      <c r="JLZ97" s="46"/>
      <c r="JMA97" s="46"/>
      <c r="JMB97" s="46"/>
      <c r="JMC97" s="46"/>
      <c r="JMD97" s="46"/>
      <c r="JME97" s="46"/>
      <c r="JMF97" s="46"/>
      <c r="JMG97" s="46"/>
      <c r="JMH97" s="46"/>
      <c r="JMI97" s="46"/>
      <c r="JMJ97" s="46"/>
      <c r="JMK97" s="46"/>
      <c r="JML97" s="46"/>
      <c r="JMM97" s="46"/>
      <c r="JMN97" s="46"/>
      <c r="JMO97" s="46"/>
      <c r="JMP97" s="46"/>
      <c r="JMQ97" s="46"/>
      <c r="JMR97" s="46"/>
      <c r="JMS97" s="46"/>
      <c r="JMT97" s="46"/>
      <c r="JMU97" s="46"/>
      <c r="JMV97" s="46"/>
      <c r="JMW97" s="46"/>
      <c r="JMX97" s="46"/>
      <c r="JMY97" s="46"/>
      <c r="JMZ97" s="46"/>
      <c r="JNA97" s="46"/>
      <c r="JNB97" s="46"/>
      <c r="JNC97" s="46"/>
      <c r="JND97" s="46"/>
      <c r="JNE97" s="46"/>
      <c r="JNF97" s="46"/>
      <c r="JNG97" s="46"/>
      <c r="JNH97" s="46"/>
      <c r="JNI97" s="46"/>
      <c r="JNJ97" s="46"/>
      <c r="JNK97" s="46"/>
      <c r="JNL97" s="46"/>
      <c r="JNM97" s="46"/>
      <c r="JNN97" s="46"/>
      <c r="JNO97" s="46"/>
      <c r="JNP97" s="46"/>
      <c r="JNQ97" s="46"/>
      <c r="JNR97" s="46"/>
      <c r="JNS97" s="46"/>
      <c r="JNT97" s="46"/>
      <c r="JNU97" s="46"/>
      <c r="JNV97" s="46"/>
      <c r="JNW97" s="46"/>
      <c r="JNX97" s="46"/>
      <c r="JNY97" s="46"/>
      <c r="JNZ97" s="46"/>
      <c r="JOA97" s="46"/>
      <c r="JOB97" s="46"/>
      <c r="JOC97" s="46"/>
      <c r="JOD97" s="46"/>
      <c r="JOE97" s="46"/>
      <c r="JOF97" s="46"/>
      <c r="JOG97" s="46"/>
      <c r="JOH97" s="46"/>
      <c r="JOI97" s="46"/>
      <c r="JOJ97" s="46"/>
      <c r="JOK97" s="46"/>
      <c r="JOL97" s="46"/>
      <c r="JOM97" s="46"/>
      <c r="JON97" s="46"/>
      <c r="JOO97" s="46"/>
      <c r="JOP97" s="46"/>
      <c r="JOQ97" s="46"/>
      <c r="JOR97" s="46"/>
      <c r="JOS97" s="46"/>
      <c r="JOT97" s="46"/>
      <c r="JOU97" s="46"/>
      <c r="JOV97" s="46"/>
      <c r="JOW97" s="46"/>
      <c r="JOX97" s="46"/>
      <c r="JOY97" s="46"/>
      <c r="JOZ97" s="46"/>
      <c r="JPA97" s="46"/>
      <c r="JPB97" s="46"/>
      <c r="JPC97" s="46"/>
      <c r="JPD97" s="46"/>
      <c r="JPE97" s="46"/>
      <c r="JPF97" s="46"/>
      <c r="JPG97" s="46"/>
      <c r="JPH97" s="46"/>
      <c r="JPI97" s="46"/>
      <c r="JPJ97" s="46"/>
      <c r="JPK97" s="46"/>
      <c r="JPL97" s="46"/>
      <c r="JPM97" s="46"/>
      <c r="JPN97" s="46"/>
      <c r="JPO97" s="46"/>
      <c r="JPP97" s="46"/>
      <c r="JPQ97" s="46"/>
      <c r="JPR97" s="46"/>
      <c r="JPS97" s="46"/>
      <c r="JPT97" s="46"/>
      <c r="JPU97" s="46"/>
      <c r="JPV97" s="46"/>
      <c r="JPW97" s="46"/>
      <c r="JPX97" s="46"/>
      <c r="JPY97" s="46"/>
      <c r="JPZ97" s="46"/>
      <c r="JQA97" s="46"/>
      <c r="JQB97" s="46"/>
      <c r="JQC97" s="46"/>
      <c r="JQD97" s="46"/>
      <c r="JQE97" s="46"/>
      <c r="JQF97" s="46"/>
      <c r="JQG97" s="46"/>
      <c r="JQH97" s="46"/>
      <c r="JQI97" s="46"/>
      <c r="JQJ97" s="46"/>
      <c r="JQK97" s="46"/>
      <c r="JQL97" s="46"/>
      <c r="JQM97" s="46"/>
      <c r="JQN97" s="46"/>
      <c r="JQO97" s="46"/>
      <c r="JQP97" s="46"/>
      <c r="JQQ97" s="46"/>
      <c r="JQR97" s="46"/>
      <c r="JQS97" s="46"/>
      <c r="JQT97" s="46"/>
      <c r="JQU97" s="46"/>
      <c r="JQV97" s="46"/>
      <c r="JQW97" s="46"/>
      <c r="JQX97" s="46"/>
      <c r="JQY97" s="46"/>
      <c r="JQZ97" s="46"/>
      <c r="JRA97" s="46"/>
      <c r="JRB97" s="46"/>
      <c r="JRC97" s="46"/>
      <c r="JRD97" s="46"/>
      <c r="JRE97" s="46"/>
      <c r="JRF97" s="46"/>
      <c r="JRG97" s="46"/>
      <c r="JRH97" s="46"/>
      <c r="JRI97" s="46"/>
      <c r="JRJ97" s="46"/>
      <c r="JRK97" s="46"/>
      <c r="JRL97" s="46"/>
      <c r="JRM97" s="46"/>
      <c r="JRN97" s="46"/>
      <c r="JRO97" s="46"/>
      <c r="JRP97" s="46"/>
      <c r="JRQ97" s="46"/>
      <c r="JRR97" s="46"/>
      <c r="JRS97" s="46"/>
      <c r="JRT97" s="46"/>
      <c r="JRU97" s="46"/>
      <c r="JRV97" s="46"/>
      <c r="JRW97" s="46"/>
      <c r="JRX97" s="46"/>
      <c r="JRY97" s="46"/>
      <c r="JRZ97" s="46"/>
      <c r="JSA97" s="46"/>
      <c r="JSB97" s="46"/>
      <c r="JSC97" s="46"/>
      <c r="JSD97" s="46"/>
      <c r="JSE97" s="46"/>
      <c r="JSF97" s="46"/>
      <c r="JSG97" s="46"/>
      <c r="JSH97" s="46"/>
      <c r="JSI97" s="46"/>
      <c r="JSJ97" s="46"/>
      <c r="JSK97" s="46"/>
      <c r="JSL97" s="46"/>
      <c r="JSM97" s="46"/>
      <c r="JSN97" s="46"/>
      <c r="JSO97" s="46"/>
      <c r="JSP97" s="46"/>
      <c r="JSQ97" s="46"/>
      <c r="JSR97" s="46"/>
      <c r="JSS97" s="46"/>
      <c r="JST97" s="46"/>
      <c r="JSU97" s="46"/>
      <c r="JSV97" s="46"/>
      <c r="JSW97" s="46"/>
      <c r="JSX97" s="46"/>
      <c r="JSY97" s="46"/>
      <c r="JSZ97" s="46"/>
      <c r="JTA97" s="46"/>
      <c r="JTB97" s="46"/>
      <c r="JTC97" s="46"/>
      <c r="JTD97" s="46"/>
      <c r="JTE97" s="46"/>
      <c r="JTF97" s="46"/>
      <c r="JTG97" s="46"/>
      <c r="JTH97" s="46"/>
      <c r="JTI97" s="46"/>
      <c r="JTJ97" s="46"/>
      <c r="JTK97" s="46"/>
      <c r="JTL97" s="46"/>
      <c r="JTM97" s="46"/>
      <c r="JTN97" s="46"/>
      <c r="JTO97" s="46"/>
      <c r="JTP97" s="46"/>
      <c r="JTQ97" s="46"/>
      <c r="JTR97" s="46"/>
      <c r="JTS97" s="46"/>
      <c r="JTT97" s="46"/>
      <c r="JTU97" s="46"/>
      <c r="JTV97" s="46"/>
      <c r="JTW97" s="46"/>
      <c r="JTX97" s="46"/>
      <c r="JTY97" s="46"/>
      <c r="JTZ97" s="46"/>
      <c r="JUA97" s="46"/>
      <c r="JUB97" s="46"/>
      <c r="JUC97" s="46"/>
      <c r="JUD97" s="46"/>
      <c r="JUE97" s="46"/>
      <c r="JUF97" s="46"/>
      <c r="JUG97" s="46"/>
      <c r="JUH97" s="46"/>
      <c r="JUI97" s="46"/>
      <c r="JUJ97" s="46"/>
      <c r="JUK97" s="46"/>
      <c r="JUL97" s="46"/>
      <c r="JUM97" s="46"/>
      <c r="JUN97" s="46"/>
      <c r="JUO97" s="46"/>
      <c r="JUP97" s="46"/>
      <c r="JUQ97" s="46"/>
      <c r="JUR97" s="46"/>
      <c r="JUS97" s="46"/>
      <c r="JUT97" s="46"/>
      <c r="JUU97" s="46"/>
      <c r="JUV97" s="46"/>
      <c r="JUW97" s="46"/>
      <c r="JUX97" s="46"/>
      <c r="JUY97" s="46"/>
      <c r="JUZ97" s="46"/>
      <c r="JVA97" s="46"/>
      <c r="JVB97" s="46"/>
      <c r="JVC97" s="46"/>
      <c r="JVD97" s="46"/>
      <c r="JVE97" s="46"/>
      <c r="JVF97" s="46"/>
      <c r="JVG97" s="46"/>
      <c r="JVH97" s="46"/>
      <c r="JVI97" s="46"/>
      <c r="JVJ97" s="46"/>
      <c r="JVK97" s="46"/>
      <c r="JVL97" s="46"/>
      <c r="JVM97" s="46"/>
      <c r="JVN97" s="46"/>
      <c r="JVO97" s="46"/>
      <c r="JVP97" s="46"/>
      <c r="JVQ97" s="46"/>
      <c r="JVR97" s="46"/>
      <c r="JVS97" s="46"/>
      <c r="JVT97" s="46"/>
      <c r="JVU97" s="46"/>
      <c r="JVV97" s="46"/>
      <c r="JVW97" s="46"/>
      <c r="JVX97" s="46"/>
      <c r="JVY97" s="46"/>
      <c r="JVZ97" s="46"/>
      <c r="JWA97" s="46"/>
      <c r="JWB97" s="46"/>
      <c r="JWC97" s="46"/>
      <c r="JWD97" s="46"/>
      <c r="JWE97" s="46"/>
      <c r="JWF97" s="46"/>
      <c r="JWG97" s="46"/>
      <c r="JWH97" s="46"/>
      <c r="JWI97" s="46"/>
      <c r="JWJ97" s="46"/>
      <c r="JWK97" s="46"/>
      <c r="JWL97" s="46"/>
      <c r="JWM97" s="46"/>
      <c r="JWN97" s="46"/>
      <c r="JWO97" s="46"/>
      <c r="JWP97" s="46"/>
      <c r="JWQ97" s="46"/>
      <c r="JWR97" s="46"/>
      <c r="JWS97" s="46"/>
      <c r="JWT97" s="46"/>
      <c r="JWU97" s="46"/>
      <c r="JWV97" s="46"/>
      <c r="JWW97" s="46"/>
      <c r="JWX97" s="46"/>
      <c r="JWY97" s="46"/>
      <c r="JWZ97" s="46"/>
      <c r="JXA97" s="46"/>
      <c r="JXB97" s="46"/>
      <c r="JXC97" s="46"/>
      <c r="JXD97" s="46"/>
      <c r="JXE97" s="46"/>
      <c r="JXF97" s="46"/>
      <c r="JXG97" s="46"/>
      <c r="JXH97" s="46"/>
      <c r="JXI97" s="46"/>
      <c r="JXJ97" s="46"/>
      <c r="JXK97" s="46"/>
      <c r="JXL97" s="46"/>
      <c r="JXM97" s="46"/>
      <c r="JXN97" s="46"/>
      <c r="JXO97" s="46"/>
      <c r="JXP97" s="46"/>
      <c r="JXQ97" s="46"/>
      <c r="JXR97" s="46"/>
      <c r="JXS97" s="46"/>
      <c r="JXT97" s="46"/>
      <c r="JXU97" s="46"/>
      <c r="JXV97" s="46"/>
      <c r="JXW97" s="46"/>
      <c r="JXX97" s="46"/>
      <c r="JXY97" s="46"/>
      <c r="JXZ97" s="46"/>
      <c r="JYA97" s="46"/>
      <c r="JYB97" s="46"/>
      <c r="JYC97" s="46"/>
      <c r="JYD97" s="46"/>
      <c r="JYE97" s="46"/>
      <c r="JYF97" s="46"/>
      <c r="JYG97" s="46"/>
      <c r="JYH97" s="46"/>
      <c r="JYI97" s="46"/>
      <c r="JYJ97" s="46"/>
      <c r="JYK97" s="46"/>
      <c r="JYL97" s="46"/>
      <c r="JYM97" s="46"/>
      <c r="JYN97" s="46"/>
      <c r="JYO97" s="46"/>
      <c r="JYP97" s="46"/>
      <c r="JYQ97" s="46"/>
      <c r="JYR97" s="46"/>
      <c r="JYS97" s="46"/>
      <c r="JYT97" s="46"/>
      <c r="JYU97" s="46"/>
      <c r="JYV97" s="46"/>
      <c r="JYW97" s="46"/>
      <c r="JYX97" s="46"/>
      <c r="JYY97" s="46"/>
      <c r="JYZ97" s="46"/>
      <c r="JZA97" s="46"/>
      <c r="JZB97" s="46"/>
      <c r="JZC97" s="46"/>
      <c r="JZD97" s="46"/>
      <c r="JZE97" s="46"/>
      <c r="JZF97" s="46"/>
      <c r="JZG97" s="46"/>
      <c r="JZH97" s="46"/>
      <c r="JZI97" s="46"/>
      <c r="JZJ97" s="46"/>
      <c r="JZK97" s="46"/>
      <c r="JZL97" s="46"/>
      <c r="JZM97" s="46"/>
      <c r="JZN97" s="46"/>
      <c r="JZO97" s="46"/>
      <c r="JZP97" s="46"/>
      <c r="JZQ97" s="46"/>
      <c r="JZR97" s="46"/>
      <c r="JZS97" s="46"/>
      <c r="JZT97" s="46"/>
      <c r="JZU97" s="46"/>
      <c r="JZV97" s="46"/>
      <c r="JZW97" s="46"/>
      <c r="JZX97" s="46"/>
      <c r="JZY97" s="46"/>
      <c r="JZZ97" s="46"/>
      <c r="KAA97" s="46"/>
      <c r="KAB97" s="46"/>
      <c r="KAC97" s="46"/>
      <c r="KAD97" s="46"/>
      <c r="KAE97" s="46"/>
      <c r="KAF97" s="46"/>
      <c r="KAG97" s="46"/>
      <c r="KAH97" s="46"/>
      <c r="KAI97" s="46"/>
      <c r="KAJ97" s="46"/>
      <c r="KAK97" s="46"/>
      <c r="KAL97" s="46"/>
      <c r="KAM97" s="46"/>
      <c r="KAN97" s="46"/>
      <c r="KAO97" s="46"/>
      <c r="KAP97" s="46"/>
      <c r="KAQ97" s="46"/>
      <c r="KAR97" s="46"/>
      <c r="KAS97" s="46"/>
      <c r="KAT97" s="46"/>
      <c r="KAU97" s="46"/>
      <c r="KAV97" s="46"/>
      <c r="KAW97" s="46"/>
      <c r="KAX97" s="46"/>
      <c r="KAY97" s="46"/>
      <c r="KAZ97" s="46"/>
      <c r="KBA97" s="46"/>
      <c r="KBB97" s="46"/>
      <c r="KBC97" s="46"/>
      <c r="KBD97" s="46"/>
      <c r="KBE97" s="46"/>
      <c r="KBF97" s="46"/>
      <c r="KBG97" s="46"/>
      <c r="KBH97" s="46"/>
      <c r="KBI97" s="46"/>
      <c r="KBJ97" s="46"/>
      <c r="KBK97" s="46"/>
      <c r="KBL97" s="46"/>
      <c r="KBM97" s="46"/>
      <c r="KBN97" s="46"/>
      <c r="KBO97" s="46"/>
      <c r="KBP97" s="46"/>
      <c r="KBQ97" s="46"/>
      <c r="KBR97" s="46"/>
      <c r="KBS97" s="46"/>
      <c r="KBT97" s="46"/>
      <c r="KBU97" s="46"/>
      <c r="KBV97" s="46"/>
      <c r="KBW97" s="46"/>
      <c r="KBX97" s="46"/>
      <c r="KBY97" s="46"/>
      <c r="KBZ97" s="46"/>
      <c r="KCA97" s="46"/>
      <c r="KCB97" s="46"/>
      <c r="KCC97" s="46"/>
      <c r="KCD97" s="46"/>
      <c r="KCE97" s="46"/>
      <c r="KCF97" s="46"/>
      <c r="KCG97" s="46"/>
      <c r="KCH97" s="46"/>
      <c r="KCI97" s="46"/>
      <c r="KCJ97" s="46"/>
      <c r="KCK97" s="46"/>
      <c r="KCL97" s="46"/>
      <c r="KCM97" s="46"/>
      <c r="KCN97" s="46"/>
      <c r="KCO97" s="46"/>
      <c r="KCP97" s="46"/>
      <c r="KCQ97" s="46"/>
      <c r="KCR97" s="46"/>
      <c r="KCS97" s="46"/>
      <c r="KCT97" s="46"/>
      <c r="KCU97" s="46"/>
      <c r="KCV97" s="46"/>
      <c r="KCW97" s="46"/>
      <c r="KCX97" s="46"/>
      <c r="KCY97" s="46"/>
      <c r="KCZ97" s="46"/>
      <c r="KDA97" s="46"/>
      <c r="KDB97" s="46"/>
      <c r="KDC97" s="46"/>
      <c r="KDD97" s="46"/>
      <c r="KDE97" s="46"/>
      <c r="KDF97" s="46"/>
      <c r="KDG97" s="46"/>
      <c r="KDH97" s="46"/>
      <c r="KDI97" s="46"/>
      <c r="KDJ97" s="46"/>
      <c r="KDK97" s="46"/>
      <c r="KDL97" s="46"/>
      <c r="KDM97" s="46"/>
      <c r="KDN97" s="46"/>
      <c r="KDO97" s="46"/>
      <c r="KDP97" s="46"/>
      <c r="KDQ97" s="46"/>
      <c r="KDR97" s="46"/>
      <c r="KDS97" s="46"/>
      <c r="KDT97" s="46"/>
      <c r="KDU97" s="46"/>
      <c r="KDV97" s="46"/>
      <c r="KDW97" s="46"/>
      <c r="KDX97" s="46"/>
      <c r="KDY97" s="46"/>
      <c r="KDZ97" s="46"/>
      <c r="KEA97" s="46"/>
      <c r="KEB97" s="46"/>
      <c r="KEC97" s="46"/>
      <c r="KED97" s="46"/>
      <c r="KEE97" s="46"/>
      <c r="KEF97" s="46"/>
      <c r="KEG97" s="46"/>
      <c r="KEH97" s="46"/>
      <c r="KEI97" s="46"/>
      <c r="KEJ97" s="46"/>
      <c r="KEK97" s="46"/>
      <c r="KEL97" s="46"/>
      <c r="KEM97" s="46"/>
      <c r="KEN97" s="46"/>
      <c r="KEO97" s="46"/>
      <c r="KEP97" s="46"/>
      <c r="KEQ97" s="46"/>
      <c r="KER97" s="46"/>
      <c r="KES97" s="46"/>
      <c r="KET97" s="46"/>
      <c r="KEU97" s="46"/>
      <c r="KEV97" s="46"/>
      <c r="KEW97" s="46"/>
      <c r="KEX97" s="46"/>
      <c r="KEY97" s="46"/>
      <c r="KEZ97" s="46"/>
      <c r="KFA97" s="46"/>
      <c r="KFB97" s="46"/>
      <c r="KFC97" s="46"/>
      <c r="KFD97" s="46"/>
      <c r="KFE97" s="46"/>
      <c r="KFF97" s="46"/>
      <c r="KFG97" s="46"/>
      <c r="KFH97" s="46"/>
      <c r="KFI97" s="46"/>
      <c r="KFJ97" s="46"/>
      <c r="KFK97" s="46"/>
      <c r="KFL97" s="46"/>
      <c r="KFM97" s="46"/>
      <c r="KFN97" s="46"/>
      <c r="KFO97" s="46"/>
      <c r="KFP97" s="46"/>
      <c r="KFQ97" s="46"/>
      <c r="KFR97" s="46"/>
      <c r="KFS97" s="46"/>
      <c r="KFT97" s="46"/>
      <c r="KFU97" s="46"/>
      <c r="KFV97" s="46"/>
      <c r="KFW97" s="46"/>
      <c r="KFX97" s="46"/>
      <c r="KFY97" s="46"/>
      <c r="KFZ97" s="46"/>
      <c r="KGA97" s="46"/>
      <c r="KGB97" s="46"/>
      <c r="KGC97" s="46"/>
      <c r="KGD97" s="46"/>
      <c r="KGE97" s="46"/>
      <c r="KGF97" s="46"/>
      <c r="KGG97" s="46"/>
      <c r="KGH97" s="46"/>
      <c r="KGI97" s="46"/>
      <c r="KGJ97" s="46"/>
      <c r="KGK97" s="46"/>
      <c r="KGL97" s="46"/>
      <c r="KGM97" s="46"/>
      <c r="KGN97" s="46"/>
      <c r="KGO97" s="46"/>
      <c r="KGP97" s="46"/>
      <c r="KGQ97" s="46"/>
      <c r="KGR97" s="46"/>
      <c r="KGS97" s="46"/>
      <c r="KGT97" s="46"/>
      <c r="KGU97" s="46"/>
      <c r="KGV97" s="46"/>
      <c r="KGW97" s="46"/>
      <c r="KGX97" s="46"/>
      <c r="KGY97" s="46"/>
      <c r="KGZ97" s="46"/>
      <c r="KHA97" s="46"/>
      <c r="KHB97" s="46"/>
      <c r="KHC97" s="46"/>
      <c r="KHD97" s="46"/>
      <c r="KHE97" s="46"/>
      <c r="KHF97" s="46"/>
      <c r="KHG97" s="46"/>
      <c r="KHH97" s="46"/>
      <c r="KHI97" s="46"/>
      <c r="KHJ97" s="46"/>
      <c r="KHK97" s="46"/>
      <c r="KHL97" s="46"/>
      <c r="KHM97" s="46"/>
      <c r="KHN97" s="46"/>
      <c r="KHO97" s="46"/>
      <c r="KHP97" s="46"/>
      <c r="KHQ97" s="46"/>
      <c r="KHR97" s="46"/>
      <c r="KHS97" s="46"/>
      <c r="KHT97" s="46"/>
      <c r="KHU97" s="46"/>
      <c r="KHV97" s="46"/>
      <c r="KHW97" s="46"/>
      <c r="KHX97" s="46"/>
      <c r="KHY97" s="46"/>
      <c r="KHZ97" s="46"/>
      <c r="KIA97" s="46"/>
      <c r="KIB97" s="46"/>
      <c r="KIC97" s="46"/>
      <c r="KID97" s="46"/>
      <c r="KIE97" s="46"/>
      <c r="KIF97" s="46"/>
      <c r="KIG97" s="46"/>
      <c r="KIH97" s="46"/>
      <c r="KII97" s="46"/>
      <c r="KIJ97" s="46"/>
      <c r="KIK97" s="46"/>
      <c r="KIL97" s="46"/>
      <c r="KIM97" s="46"/>
      <c r="KIN97" s="46"/>
      <c r="KIO97" s="46"/>
      <c r="KIP97" s="46"/>
      <c r="KIQ97" s="46"/>
      <c r="KIR97" s="46"/>
      <c r="KIS97" s="46"/>
      <c r="KIT97" s="46"/>
      <c r="KIU97" s="46"/>
      <c r="KIV97" s="46"/>
      <c r="KIW97" s="46"/>
      <c r="KIX97" s="46"/>
      <c r="KIY97" s="46"/>
      <c r="KIZ97" s="46"/>
      <c r="KJA97" s="46"/>
      <c r="KJB97" s="46"/>
      <c r="KJC97" s="46"/>
      <c r="KJD97" s="46"/>
      <c r="KJE97" s="46"/>
      <c r="KJF97" s="46"/>
      <c r="KJG97" s="46"/>
      <c r="KJH97" s="46"/>
      <c r="KJI97" s="46"/>
      <c r="KJJ97" s="46"/>
      <c r="KJK97" s="46"/>
      <c r="KJL97" s="46"/>
      <c r="KJM97" s="46"/>
      <c r="KJN97" s="46"/>
      <c r="KJO97" s="46"/>
      <c r="KJP97" s="46"/>
      <c r="KJQ97" s="46"/>
      <c r="KJR97" s="46"/>
      <c r="KJS97" s="46"/>
      <c r="KJT97" s="46"/>
      <c r="KJU97" s="46"/>
      <c r="KJV97" s="46"/>
      <c r="KJW97" s="46"/>
      <c r="KJX97" s="46"/>
      <c r="KJY97" s="46"/>
      <c r="KJZ97" s="46"/>
      <c r="KKA97" s="46"/>
      <c r="KKB97" s="46"/>
      <c r="KKC97" s="46"/>
      <c r="KKD97" s="46"/>
      <c r="KKE97" s="46"/>
      <c r="KKF97" s="46"/>
      <c r="KKG97" s="46"/>
      <c r="KKH97" s="46"/>
      <c r="KKI97" s="46"/>
      <c r="KKJ97" s="46"/>
      <c r="KKK97" s="46"/>
      <c r="KKL97" s="46"/>
      <c r="KKM97" s="46"/>
      <c r="KKN97" s="46"/>
      <c r="KKO97" s="46"/>
      <c r="KKP97" s="46"/>
      <c r="KKQ97" s="46"/>
      <c r="KKR97" s="46"/>
      <c r="KKS97" s="46"/>
      <c r="KKT97" s="46"/>
      <c r="KKU97" s="46"/>
      <c r="KKV97" s="46"/>
      <c r="KKW97" s="46"/>
      <c r="KKX97" s="46"/>
      <c r="KKY97" s="46"/>
      <c r="KKZ97" s="46"/>
      <c r="KLA97" s="46"/>
      <c r="KLB97" s="46"/>
      <c r="KLC97" s="46"/>
      <c r="KLD97" s="46"/>
      <c r="KLE97" s="46"/>
      <c r="KLF97" s="46"/>
      <c r="KLG97" s="46"/>
      <c r="KLH97" s="46"/>
      <c r="KLI97" s="46"/>
      <c r="KLJ97" s="46"/>
      <c r="KLK97" s="46"/>
      <c r="KLL97" s="46"/>
      <c r="KLM97" s="46"/>
      <c r="KLN97" s="46"/>
      <c r="KLO97" s="46"/>
      <c r="KLP97" s="46"/>
      <c r="KLQ97" s="46"/>
      <c r="KLR97" s="46"/>
      <c r="KLS97" s="46"/>
      <c r="KLT97" s="46"/>
      <c r="KLU97" s="46"/>
      <c r="KLV97" s="46"/>
      <c r="KLW97" s="46"/>
      <c r="KLX97" s="46"/>
      <c r="KLY97" s="46"/>
      <c r="KLZ97" s="46"/>
      <c r="KMA97" s="46"/>
      <c r="KMB97" s="46"/>
      <c r="KMC97" s="46"/>
      <c r="KMD97" s="46"/>
      <c r="KME97" s="46"/>
      <c r="KMF97" s="46"/>
      <c r="KMG97" s="46"/>
      <c r="KMH97" s="46"/>
      <c r="KMI97" s="46"/>
      <c r="KMJ97" s="46"/>
      <c r="KMK97" s="46"/>
      <c r="KML97" s="46"/>
      <c r="KMM97" s="46"/>
      <c r="KMN97" s="46"/>
      <c r="KMO97" s="46"/>
      <c r="KMP97" s="46"/>
      <c r="KMQ97" s="46"/>
      <c r="KMR97" s="46"/>
      <c r="KMS97" s="46"/>
      <c r="KMT97" s="46"/>
      <c r="KMU97" s="46"/>
      <c r="KMV97" s="46"/>
      <c r="KMW97" s="46"/>
      <c r="KMX97" s="46"/>
      <c r="KMY97" s="46"/>
      <c r="KMZ97" s="46"/>
      <c r="KNA97" s="46"/>
      <c r="KNB97" s="46"/>
      <c r="KNC97" s="46"/>
      <c r="KND97" s="46"/>
      <c r="KNE97" s="46"/>
      <c r="KNF97" s="46"/>
      <c r="KNG97" s="46"/>
      <c r="KNH97" s="46"/>
      <c r="KNI97" s="46"/>
      <c r="KNJ97" s="46"/>
      <c r="KNK97" s="46"/>
      <c r="KNL97" s="46"/>
      <c r="KNM97" s="46"/>
      <c r="KNN97" s="46"/>
      <c r="KNO97" s="46"/>
      <c r="KNP97" s="46"/>
      <c r="KNQ97" s="46"/>
      <c r="KNR97" s="46"/>
      <c r="KNS97" s="46"/>
      <c r="KNT97" s="46"/>
      <c r="KNU97" s="46"/>
      <c r="KNV97" s="46"/>
      <c r="KNW97" s="46"/>
      <c r="KNX97" s="46"/>
      <c r="KNY97" s="46"/>
      <c r="KNZ97" s="46"/>
      <c r="KOA97" s="46"/>
      <c r="KOB97" s="46"/>
      <c r="KOC97" s="46"/>
      <c r="KOD97" s="46"/>
      <c r="KOE97" s="46"/>
      <c r="KOF97" s="46"/>
      <c r="KOG97" s="46"/>
      <c r="KOH97" s="46"/>
      <c r="KOI97" s="46"/>
      <c r="KOJ97" s="46"/>
      <c r="KOK97" s="46"/>
      <c r="KOL97" s="46"/>
      <c r="KOM97" s="46"/>
      <c r="KON97" s="46"/>
      <c r="KOO97" s="46"/>
      <c r="KOP97" s="46"/>
      <c r="KOQ97" s="46"/>
      <c r="KOR97" s="46"/>
      <c r="KOS97" s="46"/>
      <c r="KOT97" s="46"/>
      <c r="KOU97" s="46"/>
      <c r="KOV97" s="46"/>
      <c r="KOW97" s="46"/>
      <c r="KOX97" s="46"/>
      <c r="KOY97" s="46"/>
      <c r="KOZ97" s="46"/>
      <c r="KPA97" s="46"/>
      <c r="KPB97" s="46"/>
      <c r="KPC97" s="46"/>
      <c r="KPD97" s="46"/>
      <c r="KPE97" s="46"/>
      <c r="KPF97" s="46"/>
      <c r="KPG97" s="46"/>
      <c r="KPH97" s="46"/>
      <c r="KPI97" s="46"/>
      <c r="KPJ97" s="46"/>
      <c r="KPK97" s="46"/>
      <c r="KPL97" s="46"/>
      <c r="KPM97" s="46"/>
      <c r="KPN97" s="46"/>
      <c r="KPO97" s="46"/>
      <c r="KPP97" s="46"/>
      <c r="KPQ97" s="46"/>
      <c r="KPR97" s="46"/>
      <c r="KPS97" s="46"/>
      <c r="KPT97" s="46"/>
      <c r="KPU97" s="46"/>
      <c r="KPV97" s="46"/>
      <c r="KPW97" s="46"/>
      <c r="KPX97" s="46"/>
      <c r="KPY97" s="46"/>
      <c r="KPZ97" s="46"/>
      <c r="KQA97" s="46"/>
      <c r="KQB97" s="46"/>
      <c r="KQC97" s="46"/>
      <c r="KQD97" s="46"/>
      <c r="KQE97" s="46"/>
      <c r="KQF97" s="46"/>
      <c r="KQG97" s="46"/>
      <c r="KQH97" s="46"/>
      <c r="KQI97" s="46"/>
      <c r="KQJ97" s="46"/>
      <c r="KQK97" s="46"/>
      <c r="KQL97" s="46"/>
      <c r="KQM97" s="46"/>
      <c r="KQN97" s="46"/>
      <c r="KQO97" s="46"/>
      <c r="KQP97" s="46"/>
      <c r="KQQ97" s="46"/>
      <c r="KQR97" s="46"/>
      <c r="KQS97" s="46"/>
      <c r="KQT97" s="46"/>
      <c r="KQU97" s="46"/>
      <c r="KQV97" s="46"/>
      <c r="KQW97" s="46"/>
      <c r="KQX97" s="46"/>
      <c r="KQY97" s="46"/>
      <c r="KQZ97" s="46"/>
      <c r="KRA97" s="46"/>
      <c r="KRB97" s="46"/>
      <c r="KRC97" s="46"/>
      <c r="KRD97" s="46"/>
      <c r="KRE97" s="46"/>
      <c r="KRF97" s="46"/>
      <c r="KRG97" s="46"/>
      <c r="KRH97" s="46"/>
      <c r="KRI97" s="46"/>
      <c r="KRJ97" s="46"/>
      <c r="KRK97" s="46"/>
      <c r="KRL97" s="46"/>
      <c r="KRM97" s="46"/>
      <c r="KRN97" s="46"/>
      <c r="KRO97" s="46"/>
      <c r="KRP97" s="46"/>
      <c r="KRQ97" s="46"/>
      <c r="KRR97" s="46"/>
      <c r="KRS97" s="46"/>
      <c r="KRT97" s="46"/>
      <c r="KRU97" s="46"/>
      <c r="KRV97" s="46"/>
      <c r="KRW97" s="46"/>
      <c r="KRX97" s="46"/>
      <c r="KRY97" s="46"/>
      <c r="KRZ97" s="46"/>
      <c r="KSA97" s="46"/>
      <c r="KSB97" s="46"/>
      <c r="KSC97" s="46"/>
      <c r="KSD97" s="46"/>
      <c r="KSE97" s="46"/>
      <c r="KSF97" s="46"/>
      <c r="KSG97" s="46"/>
      <c r="KSH97" s="46"/>
      <c r="KSI97" s="46"/>
      <c r="KSJ97" s="46"/>
      <c r="KSK97" s="46"/>
      <c r="KSL97" s="46"/>
      <c r="KSM97" s="46"/>
      <c r="KSN97" s="46"/>
      <c r="KSO97" s="46"/>
      <c r="KSP97" s="46"/>
      <c r="KSQ97" s="46"/>
      <c r="KSR97" s="46"/>
      <c r="KSS97" s="46"/>
      <c r="KST97" s="46"/>
      <c r="KSU97" s="46"/>
      <c r="KSV97" s="46"/>
      <c r="KSW97" s="46"/>
      <c r="KSX97" s="46"/>
      <c r="KSY97" s="46"/>
      <c r="KSZ97" s="46"/>
      <c r="KTA97" s="46"/>
      <c r="KTB97" s="46"/>
      <c r="KTC97" s="46"/>
      <c r="KTD97" s="46"/>
      <c r="KTE97" s="46"/>
      <c r="KTF97" s="46"/>
      <c r="KTG97" s="46"/>
      <c r="KTH97" s="46"/>
      <c r="KTI97" s="46"/>
      <c r="KTJ97" s="46"/>
      <c r="KTK97" s="46"/>
      <c r="KTL97" s="46"/>
      <c r="KTM97" s="46"/>
      <c r="KTN97" s="46"/>
      <c r="KTO97" s="46"/>
      <c r="KTP97" s="46"/>
      <c r="KTQ97" s="46"/>
      <c r="KTR97" s="46"/>
      <c r="KTS97" s="46"/>
      <c r="KTT97" s="46"/>
      <c r="KTU97" s="46"/>
      <c r="KTV97" s="46"/>
      <c r="KTW97" s="46"/>
      <c r="KTX97" s="46"/>
      <c r="KTY97" s="46"/>
      <c r="KTZ97" s="46"/>
      <c r="KUA97" s="46"/>
      <c r="KUB97" s="46"/>
      <c r="KUC97" s="46"/>
      <c r="KUD97" s="46"/>
      <c r="KUE97" s="46"/>
      <c r="KUF97" s="46"/>
      <c r="KUG97" s="46"/>
      <c r="KUH97" s="46"/>
      <c r="KUI97" s="46"/>
      <c r="KUJ97" s="46"/>
      <c r="KUK97" s="46"/>
      <c r="KUL97" s="46"/>
      <c r="KUM97" s="46"/>
      <c r="KUN97" s="46"/>
      <c r="KUO97" s="46"/>
      <c r="KUP97" s="46"/>
      <c r="KUQ97" s="46"/>
      <c r="KUR97" s="46"/>
      <c r="KUS97" s="46"/>
      <c r="KUT97" s="46"/>
      <c r="KUU97" s="46"/>
      <c r="KUV97" s="46"/>
      <c r="KUW97" s="46"/>
      <c r="KUX97" s="46"/>
      <c r="KUY97" s="46"/>
      <c r="KUZ97" s="46"/>
      <c r="KVA97" s="46"/>
      <c r="KVB97" s="46"/>
      <c r="KVC97" s="46"/>
      <c r="KVD97" s="46"/>
      <c r="KVE97" s="46"/>
      <c r="KVF97" s="46"/>
      <c r="KVG97" s="46"/>
      <c r="KVH97" s="46"/>
      <c r="KVI97" s="46"/>
      <c r="KVJ97" s="46"/>
      <c r="KVK97" s="46"/>
      <c r="KVL97" s="46"/>
      <c r="KVM97" s="46"/>
      <c r="KVN97" s="46"/>
      <c r="KVO97" s="46"/>
      <c r="KVP97" s="46"/>
      <c r="KVQ97" s="46"/>
      <c r="KVR97" s="46"/>
      <c r="KVS97" s="46"/>
      <c r="KVT97" s="46"/>
      <c r="KVU97" s="46"/>
      <c r="KVV97" s="46"/>
      <c r="KVW97" s="46"/>
      <c r="KVX97" s="46"/>
      <c r="KVY97" s="46"/>
      <c r="KVZ97" s="46"/>
      <c r="KWA97" s="46"/>
      <c r="KWB97" s="46"/>
      <c r="KWC97" s="46"/>
      <c r="KWD97" s="46"/>
      <c r="KWE97" s="46"/>
      <c r="KWF97" s="46"/>
      <c r="KWG97" s="46"/>
      <c r="KWH97" s="46"/>
      <c r="KWI97" s="46"/>
      <c r="KWJ97" s="46"/>
      <c r="KWK97" s="46"/>
      <c r="KWL97" s="46"/>
      <c r="KWM97" s="46"/>
      <c r="KWN97" s="46"/>
      <c r="KWO97" s="46"/>
      <c r="KWP97" s="46"/>
      <c r="KWQ97" s="46"/>
      <c r="KWR97" s="46"/>
      <c r="KWS97" s="46"/>
      <c r="KWT97" s="46"/>
      <c r="KWU97" s="46"/>
      <c r="KWV97" s="46"/>
      <c r="KWW97" s="46"/>
      <c r="KWX97" s="46"/>
      <c r="KWY97" s="46"/>
      <c r="KWZ97" s="46"/>
      <c r="KXA97" s="46"/>
      <c r="KXB97" s="46"/>
      <c r="KXC97" s="46"/>
      <c r="KXD97" s="46"/>
      <c r="KXE97" s="46"/>
      <c r="KXF97" s="46"/>
      <c r="KXG97" s="46"/>
      <c r="KXH97" s="46"/>
      <c r="KXI97" s="46"/>
      <c r="KXJ97" s="46"/>
      <c r="KXK97" s="46"/>
      <c r="KXL97" s="46"/>
      <c r="KXM97" s="46"/>
      <c r="KXN97" s="46"/>
      <c r="KXO97" s="46"/>
      <c r="KXP97" s="46"/>
      <c r="KXQ97" s="46"/>
      <c r="KXR97" s="46"/>
      <c r="KXS97" s="46"/>
      <c r="KXT97" s="46"/>
      <c r="KXU97" s="46"/>
      <c r="KXV97" s="46"/>
      <c r="KXW97" s="46"/>
      <c r="KXX97" s="46"/>
      <c r="KXY97" s="46"/>
      <c r="KXZ97" s="46"/>
      <c r="KYA97" s="46"/>
      <c r="KYB97" s="46"/>
      <c r="KYC97" s="46"/>
      <c r="KYD97" s="46"/>
      <c r="KYE97" s="46"/>
      <c r="KYF97" s="46"/>
      <c r="KYG97" s="46"/>
      <c r="KYH97" s="46"/>
      <c r="KYI97" s="46"/>
      <c r="KYJ97" s="46"/>
      <c r="KYK97" s="46"/>
      <c r="KYL97" s="46"/>
      <c r="KYM97" s="46"/>
      <c r="KYN97" s="46"/>
      <c r="KYO97" s="46"/>
      <c r="KYP97" s="46"/>
      <c r="KYQ97" s="46"/>
      <c r="KYR97" s="46"/>
      <c r="KYS97" s="46"/>
      <c r="KYT97" s="46"/>
      <c r="KYU97" s="46"/>
      <c r="KYV97" s="46"/>
      <c r="KYW97" s="46"/>
      <c r="KYX97" s="46"/>
      <c r="KYY97" s="46"/>
      <c r="KYZ97" s="46"/>
      <c r="KZA97" s="46"/>
      <c r="KZB97" s="46"/>
      <c r="KZC97" s="46"/>
      <c r="KZD97" s="46"/>
      <c r="KZE97" s="46"/>
      <c r="KZF97" s="46"/>
      <c r="KZG97" s="46"/>
      <c r="KZH97" s="46"/>
      <c r="KZI97" s="46"/>
      <c r="KZJ97" s="46"/>
      <c r="KZK97" s="46"/>
      <c r="KZL97" s="46"/>
      <c r="KZM97" s="46"/>
      <c r="KZN97" s="46"/>
      <c r="KZO97" s="46"/>
      <c r="KZP97" s="46"/>
      <c r="KZQ97" s="46"/>
      <c r="KZR97" s="46"/>
      <c r="KZS97" s="46"/>
      <c r="KZT97" s="46"/>
      <c r="KZU97" s="46"/>
      <c r="KZV97" s="46"/>
      <c r="KZW97" s="46"/>
      <c r="KZX97" s="46"/>
      <c r="KZY97" s="46"/>
      <c r="KZZ97" s="46"/>
      <c r="LAA97" s="46"/>
      <c r="LAB97" s="46"/>
      <c r="LAC97" s="46"/>
      <c r="LAD97" s="46"/>
      <c r="LAE97" s="46"/>
      <c r="LAF97" s="46"/>
      <c r="LAG97" s="46"/>
      <c r="LAH97" s="46"/>
      <c r="LAI97" s="46"/>
      <c r="LAJ97" s="46"/>
      <c r="LAK97" s="46"/>
      <c r="LAL97" s="46"/>
      <c r="LAM97" s="46"/>
      <c r="LAN97" s="46"/>
      <c r="LAO97" s="46"/>
      <c r="LAP97" s="46"/>
      <c r="LAQ97" s="46"/>
      <c r="LAR97" s="46"/>
      <c r="LAS97" s="46"/>
      <c r="LAT97" s="46"/>
      <c r="LAU97" s="46"/>
      <c r="LAV97" s="46"/>
      <c r="LAW97" s="46"/>
      <c r="LAX97" s="46"/>
      <c r="LAY97" s="46"/>
      <c r="LAZ97" s="46"/>
      <c r="LBA97" s="46"/>
      <c r="LBB97" s="46"/>
      <c r="LBC97" s="46"/>
      <c r="LBD97" s="46"/>
      <c r="LBE97" s="46"/>
      <c r="LBF97" s="46"/>
      <c r="LBG97" s="46"/>
      <c r="LBH97" s="46"/>
      <c r="LBI97" s="46"/>
      <c r="LBJ97" s="46"/>
      <c r="LBK97" s="46"/>
      <c r="LBL97" s="46"/>
      <c r="LBM97" s="46"/>
      <c r="LBN97" s="46"/>
      <c r="LBO97" s="46"/>
      <c r="LBP97" s="46"/>
      <c r="LBQ97" s="46"/>
      <c r="LBR97" s="46"/>
      <c r="LBS97" s="46"/>
      <c r="LBT97" s="46"/>
      <c r="LBU97" s="46"/>
      <c r="LBV97" s="46"/>
      <c r="LBW97" s="46"/>
      <c r="LBX97" s="46"/>
      <c r="LBY97" s="46"/>
      <c r="LBZ97" s="46"/>
      <c r="LCA97" s="46"/>
      <c r="LCB97" s="46"/>
      <c r="LCC97" s="46"/>
      <c r="LCD97" s="46"/>
      <c r="LCE97" s="46"/>
      <c r="LCF97" s="46"/>
      <c r="LCG97" s="46"/>
      <c r="LCH97" s="46"/>
      <c r="LCI97" s="46"/>
      <c r="LCJ97" s="46"/>
      <c r="LCK97" s="46"/>
      <c r="LCL97" s="46"/>
      <c r="LCM97" s="46"/>
      <c r="LCN97" s="46"/>
      <c r="LCO97" s="46"/>
      <c r="LCP97" s="46"/>
      <c r="LCQ97" s="46"/>
      <c r="LCR97" s="46"/>
      <c r="LCS97" s="46"/>
      <c r="LCT97" s="46"/>
      <c r="LCU97" s="46"/>
      <c r="LCV97" s="46"/>
      <c r="LCW97" s="46"/>
      <c r="LCX97" s="46"/>
      <c r="LCY97" s="46"/>
      <c r="LCZ97" s="46"/>
      <c r="LDA97" s="46"/>
      <c r="LDB97" s="46"/>
      <c r="LDC97" s="46"/>
      <c r="LDD97" s="46"/>
      <c r="LDE97" s="46"/>
      <c r="LDF97" s="46"/>
      <c r="LDG97" s="46"/>
      <c r="LDH97" s="46"/>
      <c r="LDI97" s="46"/>
      <c r="LDJ97" s="46"/>
      <c r="LDK97" s="46"/>
      <c r="LDL97" s="46"/>
      <c r="LDM97" s="46"/>
      <c r="LDN97" s="46"/>
      <c r="LDO97" s="46"/>
      <c r="LDP97" s="46"/>
      <c r="LDQ97" s="46"/>
      <c r="LDR97" s="46"/>
      <c r="LDS97" s="46"/>
      <c r="LDT97" s="46"/>
      <c r="LDU97" s="46"/>
      <c r="LDV97" s="46"/>
      <c r="LDW97" s="46"/>
      <c r="LDX97" s="46"/>
      <c r="LDY97" s="46"/>
      <c r="LDZ97" s="46"/>
      <c r="LEA97" s="46"/>
      <c r="LEB97" s="46"/>
      <c r="LEC97" s="46"/>
      <c r="LED97" s="46"/>
      <c r="LEE97" s="46"/>
      <c r="LEF97" s="46"/>
      <c r="LEG97" s="46"/>
      <c r="LEH97" s="46"/>
      <c r="LEI97" s="46"/>
      <c r="LEJ97" s="46"/>
      <c r="LEK97" s="46"/>
      <c r="LEL97" s="46"/>
      <c r="LEM97" s="46"/>
      <c r="LEN97" s="46"/>
      <c r="LEO97" s="46"/>
      <c r="LEP97" s="46"/>
      <c r="LEQ97" s="46"/>
      <c r="LER97" s="46"/>
      <c r="LES97" s="46"/>
      <c r="LET97" s="46"/>
      <c r="LEU97" s="46"/>
      <c r="LEV97" s="46"/>
      <c r="LEW97" s="46"/>
      <c r="LEX97" s="46"/>
      <c r="LEY97" s="46"/>
      <c r="LEZ97" s="46"/>
      <c r="LFA97" s="46"/>
      <c r="LFB97" s="46"/>
      <c r="LFC97" s="46"/>
      <c r="LFD97" s="46"/>
      <c r="LFE97" s="46"/>
      <c r="LFF97" s="46"/>
      <c r="LFG97" s="46"/>
      <c r="LFH97" s="46"/>
      <c r="LFI97" s="46"/>
      <c r="LFJ97" s="46"/>
      <c r="LFK97" s="46"/>
      <c r="LFL97" s="46"/>
      <c r="LFM97" s="46"/>
      <c r="LFN97" s="46"/>
      <c r="LFO97" s="46"/>
      <c r="LFP97" s="46"/>
      <c r="LFQ97" s="46"/>
      <c r="LFR97" s="46"/>
      <c r="LFS97" s="46"/>
      <c r="LFT97" s="46"/>
      <c r="LFU97" s="46"/>
      <c r="LFV97" s="46"/>
      <c r="LFW97" s="46"/>
      <c r="LFX97" s="46"/>
      <c r="LFY97" s="46"/>
      <c r="LFZ97" s="46"/>
      <c r="LGA97" s="46"/>
      <c r="LGB97" s="46"/>
      <c r="LGC97" s="46"/>
      <c r="LGD97" s="46"/>
      <c r="LGE97" s="46"/>
      <c r="LGF97" s="46"/>
      <c r="LGG97" s="46"/>
      <c r="LGH97" s="46"/>
      <c r="LGI97" s="46"/>
      <c r="LGJ97" s="46"/>
      <c r="LGK97" s="46"/>
      <c r="LGL97" s="46"/>
      <c r="LGM97" s="46"/>
      <c r="LGN97" s="46"/>
      <c r="LGO97" s="46"/>
      <c r="LGP97" s="46"/>
      <c r="LGQ97" s="46"/>
      <c r="LGR97" s="46"/>
      <c r="LGS97" s="46"/>
      <c r="LGT97" s="46"/>
      <c r="LGU97" s="46"/>
      <c r="LGV97" s="46"/>
      <c r="LGW97" s="46"/>
      <c r="LGX97" s="46"/>
      <c r="LGY97" s="46"/>
      <c r="LGZ97" s="46"/>
      <c r="LHA97" s="46"/>
      <c r="LHB97" s="46"/>
      <c r="LHC97" s="46"/>
      <c r="LHD97" s="46"/>
      <c r="LHE97" s="46"/>
      <c r="LHF97" s="46"/>
      <c r="LHG97" s="46"/>
      <c r="LHH97" s="46"/>
      <c r="LHI97" s="46"/>
      <c r="LHJ97" s="46"/>
      <c r="LHK97" s="46"/>
      <c r="LHL97" s="46"/>
      <c r="LHM97" s="46"/>
      <c r="LHN97" s="46"/>
      <c r="LHO97" s="46"/>
      <c r="LHP97" s="46"/>
      <c r="LHQ97" s="46"/>
      <c r="LHR97" s="46"/>
      <c r="LHS97" s="46"/>
      <c r="LHT97" s="46"/>
      <c r="LHU97" s="46"/>
      <c r="LHV97" s="46"/>
      <c r="LHW97" s="46"/>
      <c r="LHX97" s="46"/>
      <c r="LHY97" s="46"/>
      <c r="LHZ97" s="46"/>
      <c r="LIA97" s="46"/>
      <c r="LIB97" s="46"/>
      <c r="LIC97" s="46"/>
      <c r="LID97" s="46"/>
      <c r="LIE97" s="46"/>
      <c r="LIF97" s="46"/>
      <c r="LIG97" s="46"/>
      <c r="LIH97" s="46"/>
      <c r="LII97" s="46"/>
      <c r="LIJ97" s="46"/>
      <c r="LIK97" s="46"/>
      <c r="LIL97" s="46"/>
      <c r="LIM97" s="46"/>
      <c r="LIN97" s="46"/>
      <c r="LIO97" s="46"/>
      <c r="LIP97" s="46"/>
      <c r="LIQ97" s="46"/>
      <c r="LIR97" s="46"/>
      <c r="LIS97" s="46"/>
      <c r="LIT97" s="46"/>
      <c r="LIU97" s="46"/>
      <c r="LIV97" s="46"/>
      <c r="LIW97" s="46"/>
      <c r="LIX97" s="46"/>
      <c r="LIY97" s="46"/>
      <c r="LIZ97" s="46"/>
      <c r="LJA97" s="46"/>
      <c r="LJB97" s="46"/>
      <c r="LJC97" s="46"/>
      <c r="LJD97" s="46"/>
      <c r="LJE97" s="46"/>
      <c r="LJF97" s="46"/>
      <c r="LJG97" s="46"/>
      <c r="LJH97" s="46"/>
      <c r="LJI97" s="46"/>
      <c r="LJJ97" s="46"/>
      <c r="LJK97" s="46"/>
      <c r="LJL97" s="46"/>
      <c r="LJM97" s="46"/>
      <c r="LJN97" s="46"/>
      <c r="LJO97" s="46"/>
      <c r="LJP97" s="46"/>
      <c r="LJQ97" s="46"/>
      <c r="LJR97" s="46"/>
      <c r="LJS97" s="46"/>
      <c r="LJT97" s="46"/>
      <c r="LJU97" s="46"/>
      <c r="LJV97" s="46"/>
      <c r="LJW97" s="46"/>
      <c r="LJX97" s="46"/>
      <c r="LJY97" s="46"/>
      <c r="LJZ97" s="46"/>
      <c r="LKA97" s="46"/>
      <c r="LKB97" s="46"/>
      <c r="LKC97" s="46"/>
      <c r="LKD97" s="46"/>
      <c r="LKE97" s="46"/>
      <c r="LKF97" s="46"/>
      <c r="LKG97" s="46"/>
      <c r="LKH97" s="46"/>
      <c r="LKI97" s="46"/>
      <c r="LKJ97" s="46"/>
      <c r="LKK97" s="46"/>
      <c r="LKL97" s="46"/>
      <c r="LKM97" s="46"/>
      <c r="LKN97" s="46"/>
      <c r="LKO97" s="46"/>
      <c r="LKP97" s="46"/>
      <c r="LKQ97" s="46"/>
      <c r="LKR97" s="46"/>
      <c r="LKS97" s="46"/>
      <c r="LKT97" s="46"/>
      <c r="LKU97" s="46"/>
      <c r="LKV97" s="46"/>
      <c r="LKW97" s="46"/>
      <c r="LKX97" s="46"/>
      <c r="LKY97" s="46"/>
      <c r="LKZ97" s="46"/>
      <c r="LLA97" s="46"/>
      <c r="LLB97" s="46"/>
      <c r="LLC97" s="46"/>
      <c r="LLD97" s="46"/>
      <c r="LLE97" s="46"/>
      <c r="LLF97" s="46"/>
      <c r="LLG97" s="46"/>
      <c r="LLH97" s="46"/>
      <c r="LLI97" s="46"/>
      <c r="LLJ97" s="46"/>
      <c r="LLK97" s="46"/>
      <c r="LLL97" s="46"/>
      <c r="LLM97" s="46"/>
      <c r="LLN97" s="46"/>
      <c r="LLO97" s="46"/>
      <c r="LLP97" s="46"/>
      <c r="LLQ97" s="46"/>
      <c r="LLR97" s="46"/>
      <c r="LLS97" s="46"/>
      <c r="LLT97" s="46"/>
      <c r="LLU97" s="46"/>
      <c r="LLV97" s="46"/>
      <c r="LLW97" s="46"/>
      <c r="LLX97" s="46"/>
      <c r="LLY97" s="46"/>
      <c r="LLZ97" s="46"/>
      <c r="LMA97" s="46"/>
      <c r="LMB97" s="46"/>
      <c r="LMC97" s="46"/>
      <c r="LMD97" s="46"/>
      <c r="LME97" s="46"/>
      <c r="LMF97" s="46"/>
      <c r="LMG97" s="46"/>
      <c r="LMH97" s="46"/>
      <c r="LMI97" s="46"/>
      <c r="LMJ97" s="46"/>
      <c r="LMK97" s="46"/>
      <c r="LML97" s="46"/>
      <c r="LMM97" s="46"/>
      <c r="LMN97" s="46"/>
      <c r="LMO97" s="46"/>
      <c r="LMP97" s="46"/>
      <c r="LMQ97" s="46"/>
      <c r="LMR97" s="46"/>
      <c r="LMS97" s="46"/>
      <c r="LMT97" s="46"/>
      <c r="LMU97" s="46"/>
      <c r="LMV97" s="46"/>
      <c r="LMW97" s="46"/>
      <c r="LMX97" s="46"/>
      <c r="LMY97" s="46"/>
      <c r="LMZ97" s="46"/>
      <c r="LNA97" s="46"/>
      <c r="LNB97" s="46"/>
      <c r="LNC97" s="46"/>
      <c r="LND97" s="46"/>
      <c r="LNE97" s="46"/>
      <c r="LNF97" s="46"/>
      <c r="LNG97" s="46"/>
      <c r="LNH97" s="46"/>
      <c r="LNI97" s="46"/>
      <c r="LNJ97" s="46"/>
      <c r="LNK97" s="46"/>
      <c r="LNL97" s="46"/>
      <c r="LNM97" s="46"/>
      <c r="LNN97" s="46"/>
      <c r="LNO97" s="46"/>
      <c r="LNP97" s="46"/>
      <c r="LNQ97" s="46"/>
      <c r="LNR97" s="46"/>
      <c r="LNS97" s="46"/>
      <c r="LNT97" s="46"/>
      <c r="LNU97" s="46"/>
      <c r="LNV97" s="46"/>
      <c r="LNW97" s="46"/>
      <c r="LNX97" s="46"/>
      <c r="LNY97" s="46"/>
      <c r="LNZ97" s="46"/>
      <c r="LOA97" s="46"/>
      <c r="LOB97" s="46"/>
      <c r="LOC97" s="46"/>
      <c r="LOD97" s="46"/>
      <c r="LOE97" s="46"/>
      <c r="LOF97" s="46"/>
      <c r="LOG97" s="46"/>
      <c r="LOH97" s="46"/>
      <c r="LOI97" s="46"/>
      <c r="LOJ97" s="46"/>
      <c r="LOK97" s="46"/>
      <c r="LOL97" s="46"/>
      <c r="LOM97" s="46"/>
      <c r="LON97" s="46"/>
      <c r="LOO97" s="46"/>
      <c r="LOP97" s="46"/>
      <c r="LOQ97" s="46"/>
      <c r="LOR97" s="46"/>
      <c r="LOS97" s="46"/>
      <c r="LOT97" s="46"/>
      <c r="LOU97" s="46"/>
      <c r="LOV97" s="46"/>
      <c r="LOW97" s="46"/>
      <c r="LOX97" s="46"/>
      <c r="LOY97" s="46"/>
      <c r="LOZ97" s="46"/>
      <c r="LPA97" s="46"/>
      <c r="LPB97" s="46"/>
      <c r="LPC97" s="46"/>
      <c r="LPD97" s="46"/>
      <c r="LPE97" s="46"/>
      <c r="LPF97" s="46"/>
      <c r="LPG97" s="46"/>
      <c r="LPH97" s="46"/>
      <c r="LPI97" s="46"/>
      <c r="LPJ97" s="46"/>
      <c r="LPK97" s="46"/>
      <c r="LPL97" s="46"/>
      <c r="LPM97" s="46"/>
      <c r="LPN97" s="46"/>
      <c r="LPO97" s="46"/>
      <c r="LPP97" s="46"/>
      <c r="LPQ97" s="46"/>
      <c r="LPR97" s="46"/>
      <c r="LPS97" s="46"/>
      <c r="LPT97" s="46"/>
      <c r="LPU97" s="46"/>
      <c r="LPV97" s="46"/>
      <c r="LPW97" s="46"/>
      <c r="LPX97" s="46"/>
      <c r="LPY97" s="46"/>
      <c r="LPZ97" s="46"/>
      <c r="LQA97" s="46"/>
      <c r="LQB97" s="46"/>
      <c r="LQC97" s="46"/>
      <c r="LQD97" s="46"/>
      <c r="LQE97" s="46"/>
      <c r="LQF97" s="46"/>
      <c r="LQG97" s="46"/>
      <c r="LQH97" s="46"/>
      <c r="LQI97" s="46"/>
      <c r="LQJ97" s="46"/>
      <c r="LQK97" s="46"/>
      <c r="LQL97" s="46"/>
      <c r="LQM97" s="46"/>
      <c r="LQN97" s="46"/>
      <c r="LQO97" s="46"/>
      <c r="LQP97" s="46"/>
      <c r="LQQ97" s="46"/>
      <c r="LQR97" s="46"/>
      <c r="LQS97" s="46"/>
      <c r="LQT97" s="46"/>
      <c r="LQU97" s="46"/>
      <c r="LQV97" s="46"/>
      <c r="LQW97" s="46"/>
      <c r="LQX97" s="46"/>
      <c r="LQY97" s="46"/>
      <c r="LQZ97" s="46"/>
      <c r="LRA97" s="46"/>
      <c r="LRB97" s="46"/>
      <c r="LRC97" s="46"/>
      <c r="LRD97" s="46"/>
      <c r="LRE97" s="46"/>
      <c r="LRF97" s="46"/>
      <c r="LRG97" s="46"/>
      <c r="LRH97" s="46"/>
      <c r="LRI97" s="46"/>
      <c r="LRJ97" s="46"/>
      <c r="LRK97" s="46"/>
      <c r="LRL97" s="46"/>
      <c r="LRM97" s="46"/>
      <c r="LRN97" s="46"/>
      <c r="LRO97" s="46"/>
      <c r="LRP97" s="46"/>
      <c r="LRQ97" s="46"/>
      <c r="LRR97" s="46"/>
      <c r="LRS97" s="46"/>
      <c r="LRT97" s="46"/>
      <c r="LRU97" s="46"/>
      <c r="LRV97" s="46"/>
      <c r="LRW97" s="46"/>
      <c r="LRX97" s="46"/>
      <c r="LRY97" s="46"/>
      <c r="LRZ97" s="46"/>
      <c r="LSA97" s="46"/>
      <c r="LSB97" s="46"/>
      <c r="LSC97" s="46"/>
      <c r="LSD97" s="46"/>
      <c r="LSE97" s="46"/>
      <c r="LSF97" s="46"/>
      <c r="LSG97" s="46"/>
      <c r="LSH97" s="46"/>
      <c r="LSI97" s="46"/>
      <c r="LSJ97" s="46"/>
      <c r="LSK97" s="46"/>
      <c r="LSL97" s="46"/>
      <c r="LSM97" s="46"/>
      <c r="LSN97" s="46"/>
      <c r="LSO97" s="46"/>
      <c r="LSP97" s="46"/>
      <c r="LSQ97" s="46"/>
      <c r="LSR97" s="46"/>
      <c r="LSS97" s="46"/>
      <c r="LST97" s="46"/>
      <c r="LSU97" s="46"/>
      <c r="LSV97" s="46"/>
      <c r="LSW97" s="46"/>
      <c r="LSX97" s="46"/>
      <c r="LSY97" s="46"/>
      <c r="LSZ97" s="46"/>
      <c r="LTA97" s="46"/>
      <c r="LTB97" s="46"/>
      <c r="LTC97" s="46"/>
      <c r="LTD97" s="46"/>
      <c r="LTE97" s="46"/>
      <c r="LTF97" s="46"/>
      <c r="LTG97" s="46"/>
      <c r="LTH97" s="46"/>
      <c r="LTI97" s="46"/>
      <c r="LTJ97" s="46"/>
      <c r="LTK97" s="46"/>
      <c r="LTL97" s="46"/>
      <c r="LTM97" s="46"/>
      <c r="LTN97" s="46"/>
      <c r="LTO97" s="46"/>
      <c r="LTP97" s="46"/>
      <c r="LTQ97" s="46"/>
      <c r="LTR97" s="46"/>
      <c r="LTS97" s="46"/>
      <c r="LTT97" s="46"/>
      <c r="LTU97" s="46"/>
      <c r="LTV97" s="46"/>
      <c r="LTW97" s="46"/>
      <c r="LTX97" s="46"/>
      <c r="LTY97" s="46"/>
      <c r="LTZ97" s="46"/>
      <c r="LUA97" s="46"/>
      <c r="LUB97" s="46"/>
      <c r="LUC97" s="46"/>
      <c r="LUD97" s="46"/>
      <c r="LUE97" s="46"/>
      <c r="LUF97" s="46"/>
      <c r="LUG97" s="46"/>
      <c r="LUH97" s="46"/>
      <c r="LUI97" s="46"/>
      <c r="LUJ97" s="46"/>
      <c r="LUK97" s="46"/>
      <c r="LUL97" s="46"/>
      <c r="LUM97" s="46"/>
      <c r="LUN97" s="46"/>
      <c r="LUO97" s="46"/>
      <c r="LUP97" s="46"/>
      <c r="LUQ97" s="46"/>
      <c r="LUR97" s="46"/>
      <c r="LUS97" s="46"/>
      <c r="LUT97" s="46"/>
      <c r="LUU97" s="46"/>
      <c r="LUV97" s="46"/>
      <c r="LUW97" s="46"/>
      <c r="LUX97" s="46"/>
      <c r="LUY97" s="46"/>
      <c r="LUZ97" s="46"/>
      <c r="LVA97" s="46"/>
      <c r="LVB97" s="46"/>
      <c r="LVC97" s="46"/>
      <c r="LVD97" s="46"/>
      <c r="LVE97" s="46"/>
      <c r="LVF97" s="46"/>
      <c r="LVG97" s="46"/>
      <c r="LVH97" s="46"/>
      <c r="LVI97" s="46"/>
      <c r="LVJ97" s="46"/>
      <c r="LVK97" s="46"/>
      <c r="LVL97" s="46"/>
      <c r="LVM97" s="46"/>
      <c r="LVN97" s="46"/>
      <c r="LVO97" s="46"/>
      <c r="LVP97" s="46"/>
      <c r="LVQ97" s="46"/>
      <c r="LVR97" s="46"/>
      <c r="LVS97" s="46"/>
      <c r="LVT97" s="46"/>
      <c r="LVU97" s="46"/>
      <c r="LVV97" s="46"/>
      <c r="LVW97" s="46"/>
      <c r="LVX97" s="46"/>
      <c r="LVY97" s="46"/>
      <c r="LVZ97" s="46"/>
      <c r="LWA97" s="46"/>
      <c r="LWB97" s="46"/>
      <c r="LWC97" s="46"/>
      <c r="LWD97" s="46"/>
      <c r="LWE97" s="46"/>
      <c r="LWF97" s="46"/>
      <c r="LWG97" s="46"/>
      <c r="LWH97" s="46"/>
      <c r="LWI97" s="46"/>
      <c r="LWJ97" s="46"/>
      <c r="LWK97" s="46"/>
      <c r="LWL97" s="46"/>
      <c r="LWM97" s="46"/>
      <c r="LWN97" s="46"/>
      <c r="LWO97" s="46"/>
      <c r="LWP97" s="46"/>
      <c r="LWQ97" s="46"/>
      <c r="LWR97" s="46"/>
      <c r="LWS97" s="46"/>
      <c r="LWT97" s="46"/>
      <c r="LWU97" s="46"/>
      <c r="LWV97" s="46"/>
      <c r="LWW97" s="46"/>
      <c r="LWX97" s="46"/>
      <c r="LWY97" s="46"/>
      <c r="LWZ97" s="46"/>
      <c r="LXA97" s="46"/>
      <c r="LXB97" s="46"/>
      <c r="LXC97" s="46"/>
      <c r="LXD97" s="46"/>
      <c r="LXE97" s="46"/>
      <c r="LXF97" s="46"/>
      <c r="LXG97" s="46"/>
      <c r="LXH97" s="46"/>
      <c r="LXI97" s="46"/>
      <c r="LXJ97" s="46"/>
      <c r="LXK97" s="46"/>
      <c r="LXL97" s="46"/>
      <c r="LXM97" s="46"/>
      <c r="LXN97" s="46"/>
      <c r="LXO97" s="46"/>
      <c r="LXP97" s="46"/>
      <c r="LXQ97" s="46"/>
      <c r="LXR97" s="46"/>
      <c r="LXS97" s="46"/>
      <c r="LXT97" s="46"/>
      <c r="LXU97" s="46"/>
      <c r="LXV97" s="46"/>
      <c r="LXW97" s="46"/>
      <c r="LXX97" s="46"/>
      <c r="LXY97" s="46"/>
      <c r="LXZ97" s="46"/>
      <c r="LYA97" s="46"/>
      <c r="LYB97" s="46"/>
      <c r="LYC97" s="46"/>
      <c r="LYD97" s="46"/>
      <c r="LYE97" s="46"/>
      <c r="LYF97" s="46"/>
      <c r="LYG97" s="46"/>
      <c r="LYH97" s="46"/>
      <c r="LYI97" s="46"/>
      <c r="LYJ97" s="46"/>
      <c r="LYK97" s="46"/>
      <c r="LYL97" s="46"/>
      <c r="LYM97" s="46"/>
      <c r="LYN97" s="46"/>
      <c r="LYO97" s="46"/>
      <c r="LYP97" s="46"/>
      <c r="LYQ97" s="46"/>
      <c r="LYR97" s="46"/>
      <c r="LYS97" s="46"/>
      <c r="LYT97" s="46"/>
      <c r="LYU97" s="46"/>
      <c r="LYV97" s="46"/>
      <c r="LYW97" s="46"/>
      <c r="LYX97" s="46"/>
      <c r="LYY97" s="46"/>
      <c r="LYZ97" s="46"/>
      <c r="LZA97" s="46"/>
      <c r="LZB97" s="46"/>
      <c r="LZC97" s="46"/>
      <c r="LZD97" s="46"/>
      <c r="LZE97" s="46"/>
      <c r="LZF97" s="46"/>
      <c r="LZG97" s="46"/>
      <c r="LZH97" s="46"/>
      <c r="LZI97" s="46"/>
      <c r="LZJ97" s="46"/>
      <c r="LZK97" s="46"/>
      <c r="LZL97" s="46"/>
      <c r="LZM97" s="46"/>
      <c r="LZN97" s="46"/>
      <c r="LZO97" s="46"/>
      <c r="LZP97" s="46"/>
      <c r="LZQ97" s="46"/>
      <c r="LZR97" s="46"/>
      <c r="LZS97" s="46"/>
      <c r="LZT97" s="46"/>
      <c r="LZU97" s="46"/>
      <c r="LZV97" s="46"/>
      <c r="LZW97" s="46"/>
      <c r="LZX97" s="46"/>
      <c r="LZY97" s="46"/>
      <c r="LZZ97" s="46"/>
      <c r="MAA97" s="46"/>
      <c r="MAB97" s="46"/>
      <c r="MAC97" s="46"/>
      <c r="MAD97" s="46"/>
      <c r="MAE97" s="46"/>
      <c r="MAF97" s="46"/>
      <c r="MAG97" s="46"/>
      <c r="MAH97" s="46"/>
      <c r="MAI97" s="46"/>
      <c r="MAJ97" s="46"/>
      <c r="MAK97" s="46"/>
      <c r="MAL97" s="46"/>
      <c r="MAM97" s="46"/>
      <c r="MAN97" s="46"/>
      <c r="MAO97" s="46"/>
      <c r="MAP97" s="46"/>
      <c r="MAQ97" s="46"/>
      <c r="MAR97" s="46"/>
      <c r="MAS97" s="46"/>
      <c r="MAT97" s="46"/>
      <c r="MAU97" s="46"/>
      <c r="MAV97" s="46"/>
      <c r="MAW97" s="46"/>
      <c r="MAX97" s="46"/>
      <c r="MAY97" s="46"/>
      <c r="MAZ97" s="46"/>
      <c r="MBA97" s="46"/>
      <c r="MBB97" s="46"/>
      <c r="MBC97" s="46"/>
      <c r="MBD97" s="46"/>
      <c r="MBE97" s="46"/>
      <c r="MBF97" s="46"/>
      <c r="MBG97" s="46"/>
      <c r="MBH97" s="46"/>
      <c r="MBI97" s="46"/>
      <c r="MBJ97" s="46"/>
      <c r="MBK97" s="46"/>
      <c r="MBL97" s="46"/>
      <c r="MBM97" s="46"/>
      <c r="MBN97" s="46"/>
      <c r="MBO97" s="46"/>
      <c r="MBP97" s="46"/>
      <c r="MBQ97" s="46"/>
      <c r="MBR97" s="46"/>
      <c r="MBS97" s="46"/>
      <c r="MBT97" s="46"/>
      <c r="MBU97" s="46"/>
      <c r="MBV97" s="46"/>
      <c r="MBW97" s="46"/>
      <c r="MBX97" s="46"/>
      <c r="MBY97" s="46"/>
      <c r="MBZ97" s="46"/>
      <c r="MCA97" s="46"/>
      <c r="MCB97" s="46"/>
      <c r="MCC97" s="46"/>
      <c r="MCD97" s="46"/>
      <c r="MCE97" s="46"/>
      <c r="MCF97" s="46"/>
      <c r="MCG97" s="46"/>
      <c r="MCH97" s="46"/>
      <c r="MCI97" s="46"/>
      <c r="MCJ97" s="46"/>
      <c r="MCK97" s="46"/>
      <c r="MCL97" s="46"/>
      <c r="MCM97" s="46"/>
      <c r="MCN97" s="46"/>
      <c r="MCO97" s="46"/>
      <c r="MCP97" s="46"/>
      <c r="MCQ97" s="46"/>
      <c r="MCR97" s="46"/>
      <c r="MCS97" s="46"/>
      <c r="MCT97" s="46"/>
      <c r="MCU97" s="46"/>
      <c r="MCV97" s="46"/>
      <c r="MCW97" s="46"/>
      <c r="MCX97" s="46"/>
      <c r="MCY97" s="46"/>
      <c r="MCZ97" s="46"/>
      <c r="MDA97" s="46"/>
      <c r="MDB97" s="46"/>
      <c r="MDC97" s="46"/>
      <c r="MDD97" s="46"/>
      <c r="MDE97" s="46"/>
      <c r="MDF97" s="46"/>
      <c r="MDG97" s="46"/>
      <c r="MDH97" s="46"/>
      <c r="MDI97" s="46"/>
      <c r="MDJ97" s="46"/>
      <c r="MDK97" s="46"/>
      <c r="MDL97" s="46"/>
      <c r="MDM97" s="46"/>
      <c r="MDN97" s="46"/>
      <c r="MDO97" s="46"/>
      <c r="MDP97" s="46"/>
      <c r="MDQ97" s="46"/>
      <c r="MDR97" s="46"/>
      <c r="MDS97" s="46"/>
      <c r="MDT97" s="46"/>
      <c r="MDU97" s="46"/>
      <c r="MDV97" s="46"/>
      <c r="MDW97" s="46"/>
      <c r="MDX97" s="46"/>
      <c r="MDY97" s="46"/>
      <c r="MDZ97" s="46"/>
      <c r="MEA97" s="46"/>
      <c r="MEB97" s="46"/>
      <c r="MEC97" s="46"/>
      <c r="MED97" s="46"/>
      <c r="MEE97" s="46"/>
      <c r="MEF97" s="46"/>
      <c r="MEG97" s="46"/>
      <c r="MEH97" s="46"/>
      <c r="MEI97" s="46"/>
      <c r="MEJ97" s="46"/>
      <c r="MEK97" s="46"/>
      <c r="MEL97" s="46"/>
      <c r="MEM97" s="46"/>
      <c r="MEN97" s="46"/>
      <c r="MEO97" s="46"/>
      <c r="MEP97" s="46"/>
      <c r="MEQ97" s="46"/>
      <c r="MER97" s="46"/>
      <c r="MES97" s="46"/>
      <c r="MET97" s="46"/>
      <c r="MEU97" s="46"/>
      <c r="MEV97" s="46"/>
      <c r="MEW97" s="46"/>
      <c r="MEX97" s="46"/>
      <c r="MEY97" s="46"/>
      <c r="MEZ97" s="46"/>
      <c r="MFA97" s="46"/>
      <c r="MFB97" s="46"/>
      <c r="MFC97" s="46"/>
      <c r="MFD97" s="46"/>
      <c r="MFE97" s="46"/>
      <c r="MFF97" s="46"/>
      <c r="MFG97" s="46"/>
      <c r="MFH97" s="46"/>
      <c r="MFI97" s="46"/>
      <c r="MFJ97" s="46"/>
      <c r="MFK97" s="46"/>
      <c r="MFL97" s="46"/>
      <c r="MFM97" s="46"/>
      <c r="MFN97" s="46"/>
      <c r="MFO97" s="46"/>
      <c r="MFP97" s="46"/>
      <c r="MFQ97" s="46"/>
      <c r="MFR97" s="46"/>
      <c r="MFS97" s="46"/>
      <c r="MFT97" s="46"/>
      <c r="MFU97" s="46"/>
      <c r="MFV97" s="46"/>
      <c r="MFW97" s="46"/>
      <c r="MFX97" s="46"/>
      <c r="MFY97" s="46"/>
      <c r="MFZ97" s="46"/>
      <c r="MGA97" s="46"/>
      <c r="MGB97" s="46"/>
      <c r="MGC97" s="46"/>
      <c r="MGD97" s="46"/>
      <c r="MGE97" s="46"/>
      <c r="MGF97" s="46"/>
      <c r="MGG97" s="46"/>
      <c r="MGH97" s="46"/>
      <c r="MGI97" s="46"/>
      <c r="MGJ97" s="46"/>
      <c r="MGK97" s="46"/>
      <c r="MGL97" s="46"/>
      <c r="MGM97" s="46"/>
      <c r="MGN97" s="46"/>
      <c r="MGO97" s="46"/>
      <c r="MGP97" s="46"/>
      <c r="MGQ97" s="46"/>
      <c r="MGR97" s="46"/>
      <c r="MGS97" s="46"/>
      <c r="MGT97" s="46"/>
      <c r="MGU97" s="46"/>
      <c r="MGV97" s="46"/>
      <c r="MGW97" s="46"/>
      <c r="MGX97" s="46"/>
      <c r="MGY97" s="46"/>
      <c r="MGZ97" s="46"/>
      <c r="MHA97" s="46"/>
      <c r="MHB97" s="46"/>
      <c r="MHC97" s="46"/>
      <c r="MHD97" s="46"/>
      <c r="MHE97" s="46"/>
      <c r="MHF97" s="46"/>
      <c r="MHG97" s="46"/>
      <c r="MHH97" s="46"/>
      <c r="MHI97" s="46"/>
      <c r="MHJ97" s="46"/>
      <c r="MHK97" s="46"/>
      <c r="MHL97" s="46"/>
      <c r="MHM97" s="46"/>
      <c r="MHN97" s="46"/>
      <c r="MHO97" s="46"/>
      <c r="MHP97" s="46"/>
      <c r="MHQ97" s="46"/>
      <c r="MHR97" s="46"/>
      <c r="MHS97" s="46"/>
      <c r="MHT97" s="46"/>
      <c r="MHU97" s="46"/>
      <c r="MHV97" s="46"/>
      <c r="MHW97" s="46"/>
      <c r="MHX97" s="46"/>
      <c r="MHY97" s="46"/>
      <c r="MHZ97" s="46"/>
      <c r="MIA97" s="46"/>
      <c r="MIB97" s="46"/>
      <c r="MIC97" s="46"/>
      <c r="MID97" s="46"/>
      <c r="MIE97" s="46"/>
      <c r="MIF97" s="46"/>
      <c r="MIG97" s="46"/>
      <c r="MIH97" s="46"/>
      <c r="MII97" s="46"/>
      <c r="MIJ97" s="46"/>
      <c r="MIK97" s="46"/>
      <c r="MIL97" s="46"/>
      <c r="MIM97" s="46"/>
      <c r="MIN97" s="46"/>
      <c r="MIO97" s="46"/>
      <c r="MIP97" s="46"/>
      <c r="MIQ97" s="46"/>
      <c r="MIR97" s="46"/>
      <c r="MIS97" s="46"/>
      <c r="MIT97" s="46"/>
      <c r="MIU97" s="46"/>
      <c r="MIV97" s="46"/>
      <c r="MIW97" s="46"/>
      <c r="MIX97" s="46"/>
      <c r="MIY97" s="46"/>
      <c r="MIZ97" s="46"/>
      <c r="MJA97" s="46"/>
      <c r="MJB97" s="46"/>
      <c r="MJC97" s="46"/>
      <c r="MJD97" s="46"/>
      <c r="MJE97" s="46"/>
      <c r="MJF97" s="46"/>
      <c r="MJG97" s="46"/>
      <c r="MJH97" s="46"/>
      <c r="MJI97" s="46"/>
      <c r="MJJ97" s="46"/>
      <c r="MJK97" s="46"/>
      <c r="MJL97" s="46"/>
      <c r="MJM97" s="46"/>
      <c r="MJN97" s="46"/>
      <c r="MJO97" s="46"/>
      <c r="MJP97" s="46"/>
      <c r="MJQ97" s="46"/>
      <c r="MJR97" s="46"/>
      <c r="MJS97" s="46"/>
      <c r="MJT97" s="46"/>
      <c r="MJU97" s="46"/>
      <c r="MJV97" s="46"/>
      <c r="MJW97" s="46"/>
      <c r="MJX97" s="46"/>
      <c r="MJY97" s="46"/>
      <c r="MJZ97" s="46"/>
      <c r="MKA97" s="46"/>
      <c r="MKB97" s="46"/>
      <c r="MKC97" s="46"/>
      <c r="MKD97" s="46"/>
      <c r="MKE97" s="46"/>
      <c r="MKF97" s="46"/>
      <c r="MKG97" s="46"/>
      <c r="MKH97" s="46"/>
      <c r="MKI97" s="46"/>
      <c r="MKJ97" s="46"/>
      <c r="MKK97" s="46"/>
      <c r="MKL97" s="46"/>
      <c r="MKM97" s="46"/>
      <c r="MKN97" s="46"/>
      <c r="MKO97" s="46"/>
      <c r="MKP97" s="46"/>
      <c r="MKQ97" s="46"/>
      <c r="MKR97" s="46"/>
      <c r="MKS97" s="46"/>
      <c r="MKT97" s="46"/>
      <c r="MKU97" s="46"/>
      <c r="MKV97" s="46"/>
      <c r="MKW97" s="46"/>
      <c r="MKX97" s="46"/>
      <c r="MKY97" s="46"/>
      <c r="MKZ97" s="46"/>
      <c r="MLA97" s="46"/>
      <c r="MLB97" s="46"/>
      <c r="MLC97" s="46"/>
      <c r="MLD97" s="46"/>
      <c r="MLE97" s="46"/>
      <c r="MLF97" s="46"/>
      <c r="MLG97" s="46"/>
      <c r="MLH97" s="46"/>
      <c r="MLI97" s="46"/>
      <c r="MLJ97" s="46"/>
      <c r="MLK97" s="46"/>
      <c r="MLL97" s="46"/>
      <c r="MLM97" s="46"/>
      <c r="MLN97" s="46"/>
      <c r="MLO97" s="46"/>
      <c r="MLP97" s="46"/>
      <c r="MLQ97" s="46"/>
      <c r="MLR97" s="46"/>
      <c r="MLS97" s="46"/>
      <c r="MLT97" s="46"/>
      <c r="MLU97" s="46"/>
      <c r="MLV97" s="46"/>
      <c r="MLW97" s="46"/>
      <c r="MLX97" s="46"/>
      <c r="MLY97" s="46"/>
      <c r="MLZ97" s="46"/>
      <c r="MMA97" s="46"/>
      <c r="MMB97" s="46"/>
      <c r="MMC97" s="46"/>
      <c r="MMD97" s="46"/>
      <c r="MME97" s="46"/>
      <c r="MMF97" s="46"/>
      <c r="MMG97" s="46"/>
      <c r="MMH97" s="46"/>
      <c r="MMI97" s="46"/>
      <c r="MMJ97" s="46"/>
      <c r="MMK97" s="46"/>
      <c r="MML97" s="46"/>
      <c r="MMM97" s="46"/>
      <c r="MMN97" s="46"/>
      <c r="MMO97" s="46"/>
      <c r="MMP97" s="46"/>
      <c r="MMQ97" s="46"/>
      <c r="MMR97" s="46"/>
      <c r="MMS97" s="46"/>
      <c r="MMT97" s="46"/>
      <c r="MMU97" s="46"/>
      <c r="MMV97" s="46"/>
      <c r="MMW97" s="46"/>
      <c r="MMX97" s="46"/>
      <c r="MMY97" s="46"/>
      <c r="MMZ97" s="46"/>
      <c r="MNA97" s="46"/>
      <c r="MNB97" s="46"/>
      <c r="MNC97" s="46"/>
      <c r="MND97" s="46"/>
      <c r="MNE97" s="46"/>
      <c r="MNF97" s="46"/>
      <c r="MNG97" s="46"/>
      <c r="MNH97" s="46"/>
      <c r="MNI97" s="46"/>
      <c r="MNJ97" s="46"/>
      <c r="MNK97" s="46"/>
      <c r="MNL97" s="46"/>
      <c r="MNM97" s="46"/>
      <c r="MNN97" s="46"/>
      <c r="MNO97" s="46"/>
      <c r="MNP97" s="46"/>
      <c r="MNQ97" s="46"/>
      <c r="MNR97" s="46"/>
      <c r="MNS97" s="46"/>
      <c r="MNT97" s="46"/>
      <c r="MNU97" s="46"/>
      <c r="MNV97" s="46"/>
      <c r="MNW97" s="46"/>
      <c r="MNX97" s="46"/>
      <c r="MNY97" s="46"/>
      <c r="MNZ97" s="46"/>
      <c r="MOA97" s="46"/>
      <c r="MOB97" s="46"/>
      <c r="MOC97" s="46"/>
      <c r="MOD97" s="46"/>
      <c r="MOE97" s="46"/>
      <c r="MOF97" s="46"/>
      <c r="MOG97" s="46"/>
      <c r="MOH97" s="46"/>
      <c r="MOI97" s="46"/>
      <c r="MOJ97" s="46"/>
      <c r="MOK97" s="46"/>
      <c r="MOL97" s="46"/>
      <c r="MOM97" s="46"/>
      <c r="MON97" s="46"/>
      <c r="MOO97" s="46"/>
      <c r="MOP97" s="46"/>
      <c r="MOQ97" s="46"/>
      <c r="MOR97" s="46"/>
      <c r="MOS97" s="46"/>
      <c r="MOT97" s="46"/>
      <c r="MOU97" s="46"/>
      <c r="MOV97" s="46"/>
      <c r="MOW97" s="46"/>
      <c r="MOX97" s="46"/>
      <c r="MOY97" s="46"/>
      <c r="MOZ97" s="46"/>
      <c r="MPA97" s="46"/>
      <c r="MPB97" s="46"/>
      <c r="MPC97" s="46"/>
      <c r="MPD97" s="46"/>
      <c r="MPE97" s="46"/>
      <c r="MPF97" s="46"/>
      <c r="MPG97" s="46"/>
      <c r="MPH97" s="46"/>
      <c r="MPI97" s="46"/>
      <c r="MPJ97" s="46"/>
      <c r="MPK97" s="46"/>
      <c r="MPL97" s="46"/>
      <c r="MPM97" s="46"/>
      <c r="MPN97" s="46"/>
      <c r="MPO97" s="46"/>
      <c r="MPP97" s="46"/>
      <c r="MPQ97" s="46"/>
      <c r="MPR97" s="46"/>
      <c r="MPS97" s="46"/>
      <c r="MPT97" s="46"/>
      <c r="MPU97" s="46"/>
      <c r="MPV97" s="46"/>
      <c r="MPW97" s="46"/>
      <c r="MPX97" s="46"/>
      <c r="MPY97" s="46"/>
      <c r="MPZ97" s="46"/>
      <c r="MQA97" s="46"/>
      <c r="MQB97" s="46"/>
      <c r="MQC97" s="46"/>
      <c r="MQD97" s="46"/>
      <c r="MQE97" s="46"/>
      <c r="MQF97" s="46"/>
      <c r="MQG97" s="46"/>
      <c r="MQH97" s="46"/>
      <c r="MQI97" s="46"/>
      <c r="MQJ97" s="46"/>
      <c r="MQK97" s="46"/>
      <c r="MQL97" s="46"/>
      <c r="MQM97" s="46"/>
      <c r="MQN97" s="46"/>
      <c r="MQO97" s="46"/>
      <c r="MQP97" s="46"/>
      <c r="MQQ97" s="46"/>
      <c r="MQR97" s="46"/>
      <c r="MQS97" s="46"/>
      <c r="MQT97" s="46"/>
      <c r="MQU97" s="46"/>
      <c r="MQV97" s="46"/>
      <c r="MQW97" s="46"/>
      <c r="MQX97" s="46"/>
      <c r="MQY97" s="46"/>
      <c r="MQZ97" s="46"/>
      <c r="MRA97" s="46"/>
      <c r="MRB97" s="46"/>
      <c r="MRC97" s="46"/>
      <c r="MRD97" s="46"/>
      <c r="MRE97" s="46"/>
      <c r="MRF97" s="46"/>
      <c r="MRG97" s="46"/>
      <c r="MRH97" s="46"/>
      <c r="MRI97" s="46"/>
      <c r="MRJ97" s="46"/>
      <c r="MRK97" s="46"/>
      <c r="MRL97" s="46"/>
      <c r="MRM97" s="46"/>
      <c r="MRN97" s="46"/>
      <c r="MRO97" s="46"/>
      <c r="MRP97" s="46"/>
      <c r="MRQ97" s="46"/>
      <c r="MRR97" s="46"/>
      <c r="MRS97" s="46"/>
      <c r="MRT97" s="46"/>
      <c r="MRU97" s="46"/>
      <c r="MRV97" s="46"/>
      <c r="MRW97" s="46"/>
      <c r="MRX97" s="46"/>
      <c r="MRY97" s="46"/>
      <c r="MRZ97" s="46"/>
      <c r="MSA97" s="46"/>
      <c r="MSB97" s="46"/>
      <c r="MSC97" s="46"/>
      <c r="MSD97" s="46"/>
      <c r="MSE97" s="46"/>
      <c r="MSF97" s="46"/>
      <c r="MSG97" s="46"/>
      <c r="MSH97" s="46"/>
      <c r="MSI97" s="46"/>
      <c r="MSJ97" s="46"/>
      <c r="MSK97" s="46"/>
      <c r="MSL97" s="46"/>
      <c r="MSM97" s="46"/>
      <c r="MSN97" s="46"/>
      <c r="MSO97" s="46"/>
      <c r="MSP97" s="46"/>
      <c r="MSQ97" s="46"/>
      <c r="MSR97" s="46"/>
      <c r="MSS97" s="46"/>
      <c r="MST97" s="46"/>
      <c r="MSU97" s="46"/>
      <c r="MSV97" s="46"/>
      <c r="MSW97" s="46"/>
      <c r="MSX97" s="46"/>
      <c r="MSY97" s="46"/>
      <c r="MSZ97" s="46"/>
      <c r="MTA97" s="46"/>
      <c r="MTB97" s="46"/>
      <c r="MTC97" s="46"/>
      <c r="MTD97" s="46"/>
      <c r="MTE97" s="46"/>
      <c r="MTF97" s="46"/>
      <c r="MTG97" s="46"/>
      <c r="MTH97" s="46"/>
      <c r="MTI97" s="46"/>
      <c r="MTJ97" s="46"/>
      <c r="MTK97" s="46"/>
      <c r="MTL97" s="46"/>
      <c r="MTM97" s="46"/>
      <c r="MTN97" s="46"/>
      <c r="MTO97" s="46"/>
      <c r="MTP97" s="46"/>
      <c r="MTQ97" s="46"/>
      <c r="MTR97" s="46"/>
      <c r="MTS97" s="46"/>
      <c r="MTT97" s="46"/>
      <c r="MTU97" s="46"/>
      <c r="MTV97" s="46"/>
      <c r="MTW97" s="46"/>
      <c r="MTX97" s="46"/>
      <c r="MTY97" s="46"/>
      <c r="MTZ97" s="46"/>
      <c r="MUA97" s="46"/>
      <c r="MUB97" s="46"/>
      <c r="MUC97" s="46"/>
      <c r="MUD97" s="46"/>
      <c r="MUE97" s="46"/>
      <c r="MUF97" s="46"/>
      <c r="MUG97" s="46"/>
      <c r="MUH97" s="46"/>
      <c r="MUI97" s="46"/>
      <c r="MUJ97" s="46"/>
      <c r="MUK97" s="46"/>
      <c r="MUL97" s="46"/>
      <c r="MUM97" s="46"/>
      <c r="MUN97" s="46"/>
      <c r="MUO97" s="46"/>
      <c r="MUP97" s="46"/>
      <c r="MUQ97" s="46"/>
      <c r="MUR97" s="46"/>
      <c r="MUS97" s="46"/>
      <c r="MUT97" s="46"/>
      <c r="MUU97" s="46"/>
      <c r="MUV97" s="46"/>
      <c r="MUW97" s="46"/>
      <c r="MUX97" s="46"/>
      <c r="MUY97" s="46"/>
      <c r="MUZ97" s="46"/>
      <c r="MVA97" s="46"/>
      <c r="MVB97" s="46"/>
      <c r="MVC97" s="46"/>
      <c r="MVD97" s="46"/>
      <c r="MVE97" s="46"/>
      <c r="MVF97" s="46"/>
      <c r="MVG97" s="46"/>
      <c r="MVH97" s="46"/>
      <c r="MVI97" s="46"/>
      <c r="MVJ97" s="46"/>
      <c r="MVK97" s="46"/>
      <c r="MVL97" s="46"/>
      <c r="MVM97" s="46"/>
      <c r="MVN97" s="46"/>
      <c r="MVO97" s="46"/>
      <c r="MVP97" s="46"/>
      <c r="MVQ97" s="46"/>
      <c r="MVR97" s="46"/>
      <c r="MVS97" s="46"/>
      <c r="MVT97" s="46"/>
      <c r="MVU97" s="46"/>
      <c r="MVV97" s="46"/>
      <c r="MVW97" s="46"/>
      <c r="MVX97" s="46"/>
      <c r="MVY97" s="46"/>
      <c r="MVZ97" s="46"/>
      <c r="MWA97" s="46"/>
      <c r="MWB97" s="46"/>
      <c r="MWC97" s="46"/>
      <c r="MWD97" s="46"/>
      <c r="MWE97" s="46"/>
      <c r="MWF97" s="46"/>
      <c r="MWG97" s="46"/>
      <c r="MWH97" s="46"/>
      <c r="MWI97" s="46"/>
      <c r="MWJ97" s="46"/>
      <c r="MWK97" s="46"/>
      <c r="MWL97" s="46"/>
      <c r="MWM97" s="46"/>
      <c r="MWN97" s="46"/>
      <c r="MWO97" s="46"/>
      <c r="MWP97" s="46"/>
      <c r="MWQ97" s="46"/>
      <c r="MWR97" s="46"/>
      <c r="MWS97" s="46"/>
      <c r="MWT97" s="46"/>
      <c r="MWU97" s="46"/>
      <c r="MWV97" s="46"/>
      <c r="MWW97" s="46"/>
      <c r="MWX97" s="46"/>
      <c r="MWY97" s="46"/>
      <c r="MWZ97" s="46"/>
      <c r="MXA97" s="46"/>
      <c r="MXB97" s="46"/>
      <c r="MXC97" s="46"/>
      <c r="MXD97" s="46"/>
      <c r="MXE97" s="46"/>
      <c r="MXF97" s="46"/>
      <c r="MXG97" s="46"/>
      <c r="MXH97" s="46"/>
      <c r="MXI97" s="46"/>
      <c r="MXJ97" s="46"/>
      <c r="MXK97" s="46"/>
      <c r="MXL97" s="46"/>
      <c r="MXM97" s="46"/>
      <c r="MXN97" s="46"/>
      <c r="MXO97" s="46"/>
      <c r="MXP97" s="46"/>
      <c r="MXQ97" s="46"/>
      <c r="MXR97" s="46"/>
      <c r="MXS97" s="46"/>
      <c r="MXT97" s="46"/>
      <c r="MXU97" s="46"/>
      <c r="MXV97" s="46"/>
      <c r="MXW97" s="46"/>
      <c r="MXX97" s="46"/>
      <c r="MXY97" s="46"/>
      <c r="MXZ97" s="46"/>
      <c r="MYA97" s="46"/>
      <c r="MYB97" s="46"/>
      <c r="MYC97" s="46"/>
      <c r="MYD97" s="46"/>
      <c r="MYE97" s="46"/>
      <c r="MYF97" s="46"/>
      <c r="MYG97" s="46"/>
      <c r="MYH97" s="46"/>
      <c r="MYI97" s="46"/>
      <c r="MYJ97" s="46"/>
      <c r="MYK97" s="46"/>
      <c r="MYL97" s="46"/>
      <c r="MYM97" s="46"/>
      <c r="MYN97" s="46"/>
      <c r="MYO97" s="46"/>
      <c r="MYP97" s="46"/>
      <c r="MYQ97" s="46"/>
      <c r="MYR97" s="46"/>
      <c r="MYS97" s="46"/>
      <c r="MYT97" s="46"/>
      <c r="MYU97" s="46"/>
      <c r="MYV97" s="46"/>
      <c r="MYW97" s="46"/>
      <c r="MYX97" s="46"/>
      <c r="MYY97" s="46"/>
      <c r="MYZ97" s="46"/>
      <c r="MZA97" s="46"/>
      <c r="MZB97" s="46"/>
      <c r="MZC97" s="46"/>
      <c r="MZD97" s="46"/>
      <c r="MZE97" s="46"/>
      <c r="MZF97" s="46"/>
      <c r="MZG97" s="46"/>
      <c r="MZH97" s="46"/>
      <c r="MZI97" s="46"/>
      <c r="MZJ97" s="46"/>
      <c r="MZK97" s="46"/>
      <c r="MZL97" s="46"/>
      <c r="MZM97" s="46"/>
      <c r="MZN97" s="46"/>
      <c r="MZO97" s="46"/>
      <c r="MZP97" s="46"/>
      <c r="MZQ97" s="46"/>
      <c r="MZR97" s="46"/>
      <c r="MZS97" s="46"/>
      <c r="MZT97" s="46"/>
      <c r="MZU97" s="46"/>
      <c r="MZV97" s="46"/>
      <c r="MZW97" s="46"/>
      <c r="MZX97" s="46"/>
      <c r="MZY97" s="46"/>
      <c r="MZZ97" s="46"/>
      <c r="NAA97" s="46"/>
      <c r="NAB97" s="46"/>
      <c r="NAC97" s="46"/>
      <c r="NAD97" s="46"/>
      <c r="NAE97" s="46"/>
      <c r="NAF97" s="46"/>
      <c r="NAG97" s="46"/>
      <c r="NAH97" s="46"/>
      <c r="NAI97" s="46"/>
      <c r="NAJ97" s="46"/>
      <c r="NAK97" s="46"/>
      <c r="NAL97" s="46"/>
      <c r="NAM97" s="46"/>
      <c r="NAN97" s="46"/>
      <c r="NAO97" s="46"/>
      <c r="NAP97" s="46"/>
      <c r="NAQ97" s="46"/>
      <c r="NAR97" s="46"/>
      <c r="NAS97" s="46"/>
      <c r="NAT97" s="46"/>
      <c r="NAU97" s="46"/>
      <c r="NAV97" s="46"/>
      <c r="NAW97" s="46"/>
      <c r="NAX97" s="46"/>
      <c r="NAY97" s="46"/>
      <c r="NAZ97" s="46"/>
      <c r="NBA97" s="46"/>
      <c r="NBB97" s="46"/>
      <c r="NBC97" s="46"/>
      <c r="NBD97" s="46"/>
      <c r="NBE97" s="46"/>
      <c r="NBF97" s="46"/>
      <c r="NBG97" s="46"/>
      <c r="NBH97" s="46"/>
      <c r="NBI97" s="46"/>
      <c r="NBJ97" s="46"/>
      <c r="NBK97" s="46"/>
      <c r="NBL97" s="46"/>
      <c r="NBM97" s="46"/>
      <c r="NBN97" s="46"/>
      <c r="NBO97" s="46"/>
      <c r="NBP97" s="46"/>
      <c r="NBQ97" s="46"/>
      <c r="NBR97" s="46"/>
      <c r="NBS97" s="46"/>
      <c r="NBT97" s="46"/>
      <c r="NBU97" s="46"/>
      <c r="NBV97" s="46"/>
      <c r="NBW97" s="46"/>
      <c r="NBX97" s="46"/>
      <c r="NBY97" s="46"/>
      <c r="NBZ97" s="46"/>
      <c r="NCA97" s="46"/>
      <c r="NCB97" s="46"/>
      <c r="NCC97" s="46"/>
      <c r="NCD97" s="46"/>
      <c r="NCE97" s="46"/>
      <c r="NCF97" s="46"/>
      <c r="NCG97" s="46"/>
      <c r="NCH97" s="46"/>
      <c r="NCI97" s="46"/>
      <c r="NCJ97" s="46"/>
      <c r="NCK97" s="46"/>
      <c r="NCL97" s="46"/>
      <c r="NCM97" s="46"/>
      <c r="NCN97" s="46"/>
      <c r="NCO97" s="46"/>
      <c r="NCP97" s="46"/>
      <c r="NCQ97" s="46"/>
      <c r="NCR97" s="46"/>
      <c r="NCS97" s="46"/>
      <c r="NCT97" s="46"/>
      <c r="NCU97" s="46"/>
      <c r="NCV97" s="46"/>
      <c r="NCW97" s="46"/>
      <c r="NCX97" s="46"/>
      <c r="NCY97" s="46"/>
      <c r="NCZ97" s="46"/>
      <c r="NDA97" s="46"/>
      <c r="NDB97" s="46"/>
      <c r="NDC97" s="46"/>
      <c r="NDD97" s="46"/>
      <c r="NDE97" s="46"/>
      <c r="NDF97" s="46"/>
      <c r="NDG97" s="46"/>
      <c r="NDH97" s="46"/>
      <c r="NDI97" s="46"/>
      <c r="NDJ97" s="46"/>
      <c r="NDK97" s="46"/>
      <c r="NDL97" s="46"/>
      <c r="NDM97" s="46"/>
      <c r="NDN97" s="46"/>
      <c r="NDO97" s="46"/>
      <c r="NDP97" s="46"/>
      <c r="NDQ97" s="46"/>
      <c r="NDR97" s="46"/>
      <c r="NDS97" s="46"/>
      <c r="NDT97" s="46"/>
      <c r="NDU97" s="46"/>
      <c r="NDV97" s="46"/>
      <c r="NDW97" s="46"/>
      <c r="NDX97" s="46"/>
      <c r="NDY97" s="46"/>
      <c r="NDZ97" s="46"/>
      <c r="NEA97" s="46"/>
      <c r="NEB97" s="46"/>
      <c r="NEC97" s="46"/>
      <c r="NED97" s="46"/>
      <c r="NEE97" s="46"/>
      <c r="NEF97" s="46"/>
      <c r="NEG97" s="46"/>
      <c r="NEH97" s="46"/>
      <c r="NEI97" s="46"/>
      <c r="NEJ97" s="46"/>
      <c r="NEK97" s="46"/>
      <c r="NEL97" s="46"/>
      <c r="NEM97" s="46"/>
      <c r="NEN97" s="46"/>
      <c r="NEO97" s="46"/>
      <c r="NEP97" s="46"/>
      <c r="NEQ97" s="46"/>
      <c r="NER97" s="46"/>
      <c r="NES97" s="46"/>
      <c r="NET97" s="46"/>
      <c r="NEU97" s="46"/>
      <c r="NEV97" s="46"/>
      <c r="NEW97" s="46"/>
      <c r="NEX97" s="46"/>
      <c r="NEY97" s="46"/>
      <c r="NEZ97" s="46"/>
      <c r="NFA97" s="46"/>
      <c r="NFB97" s="46"/>
      <c r="NFC97" s="46"/>
      <c r="NFD97" s="46"/>
      <c r="NFE97" s="46"/>
      <c r="NFF97" s="46"/>
      <c r="NFG97" s="46"/>
      <c r="NFH97" s="46"/>
      <c r="NFI97" s="46"/>
      <c r="NFJ97" s="46"/>
      <c r="NFK97" s="46"/>
      <c r="NFL97" s="46"/>
      <c r="NFM97" s="46"/>
      <c r="NFN97" s="46"/>
      <c r="NFO97" s="46"/>
      <c r="NFP97" s="46"/>
      <c r="NFQ97" s="46"/>
      <c r="NFR97" s="46"/>
      <c r="NFS97" s="46"/>
      <c r="NFT97" s="46"/>
      <c r="NFU97" s="46"/>
      <c r="NFV97" s="46"/>
      <c r="NFW97" s="46"/>
      <c r="NFX97" s="46"/>
      <c r="NFY97" s="46"/>
      <c r="NFZ97" s="46"/>
      <c r="NGA97" s="46"/>
      <c r="NGB97" s="46"/>
      <c r="NGC97" s="46"/>
      <c r="NGD97" s="46"/>
      <c r="NGE97" s="46"/>
      <c r="NGF97" s="46"/>
      <c r="NGG97" s="46"/>
      <c r="NGH97" s="46"/>
      <c r="NGI97" s="46"/>
      <c r="NGJ97" s="46"/>
      <c r="NGK97" s="46"/>
      <c r="NGL97" s="46"/>
      <c r="NGM97" s="46"/>
      <c r="NGN97" s="46"/>
      <c r="NGO97" s="46"/>
      <c r="NGP97" s="46"/>
      <c r="NGQ97" s="46"/>
      <c r="NGR97" s="46"/>
      <c r="NGS97" s="46"/>
      <c r="NGT97" s="46"/>
      <c r="NGU97" s="46"/>
      <c r="NGV97" s="46"/>
      <c r="NGW97" s="46"/>
      <c r="NGX97" s="46"/>
      <c r="NGY97" s="46"/>
      <c r="NGZ97" s="46"/>
      <c r="NHA97" s="46"/>
      <c r="NHB97" s="46"/>
      <c r="NHC97" s="46"/>
      <c r="NHD97" s="46"/>
      <c r="NHE97" s="46"/>
      <c r="NHF97" s="46"/>
      <c r="NHG97" s="46"/>
      <c r="NHH97" s="46"/>
      <c r="NHI97" s="46"/>
      <c r="NHJ97" s="46"/>
      <c r="NHK97" s="46"/>
      <c r="NHL97" s="46"/>
      <c r="NHM97" s="46"/>
      <c r="NHN97" s="46"/>
      <c r="NHO97" s="46"/>
      <c r="NHP97" s="46"/>
      <c r="NHQ97" s="46"/>
      <c r="NHR97" s="46"/>
      <c r="NHS97" s="46"/>
      <c r="NHT97" s="46"/>
      <c r="NHU97" s="46"/>
      <c r="NHV97" s="46"/>
      <c r="NHW97" s="46"/>
      <c r="NHX97" s="46"/>
      <c r="NHY97" s="46"/>
      <c r="NHZ97" s="46"/>
      <c r="NIA97" s="46"/>
      <c r="NIB97" s="46"/>
      <c r="NIC97" s="46"/>
      <c r="NID97" s="46"/>
      <c r="NIE97" s="46"/>
      <c r="NIF97" s="46"/>
      <c r="NIG97" s="46"/>
      <c r="NIH97" s="46"/>
      <c r="NII97" s="46"/>
      <c r="NIJ97" s="46"/>
      <c r="NIK97" s="46"/>
      <c r="NIL97" s="46"/>
      <c r="NIM97" s="46"/>
      <c r="NIN97" s="46"/>
      <c r="NIO97" s="46"/>
      <c r="NIP97" s="46"/>
      <c r="NIQ97" s="46"/>
      <c r="NIR97" s="46"/>
      <c r="NIS97" s="46"/>
      <c r="NIT97" s="46"/>
      <c r="NIU97" s="46"/>
      <c r="NIV97" s="46"/>
      <c r="NIW97" s="46"/>
      <c r="NIX97" s="46"/>
      <c r="NIY97" s="46"/>
      <c r="NIZ97" s="46"/>
      <c r="NJA97" s="46"/>
      <c r="NJB97" s="46"/>
      <c r="NJC97" s="46"/>
      <c r="NJD97" s="46"/>
      <c r="NJE97" s="46"/>
      <c r="NJF97" s="46"/>
      <c r="NJG97" s="46"/>
      <c r="NJH97" s="46"/>
      <c r="NJI97" s="46"/>
      <c r="NJJ97" s="46"/>
      <c r="NJK97" s="46"/>
      <c r="NJL97" s="46"/>
      <c r="NJM97" s="46"/>
      <c r="NJN97" s="46"/>
      <c r="NJO97" s="46"/>
      <c r="NJP97" s="46"/>
      <c r="NJQ97" s="46"/>
      <c r="NJR97" s="46"/>
      <c r="NJS97" s="46"/>
      <c r="NJT97" s="46"/>
      <c r="NJU97" s="46"/>
      <c r="NJV97" s="46"/>
      <c r="NJW97" s="46"/>
      <c r="NJX97" s="46"/>
      <c r="NJY97" s="46"/>
      <c r="NJZ97" s="46"/>
      <c r="NKA97" s="46"/>
      <c r="NKB97" s="46"/>
      <c r="NKC97" s="46"/>
      <c r="NKD97" s="46"/>
      <c r="NKE97" s="46"/>
      <c r="NKF97" s="46"/>
      <c r="NKG97" s="46"/>
      <c r="NKH97" s="46"/>
      <c r="NKI97" s="46"/>
      <c r="NKJ97" s="46"/>
      <c r="NKK97" s="46"/>
      <c r="NKL97" s="46"/>
      <c r="NKM97" s="46"/>
      <c r="NKN97" s="46"/>
      <c r="NKO97" s="46"/>
      <c r="NKP97" s="46"/>
      <c r="NKQ97" s="46"/>
      <c r="NKR97" s="46"/>
      <c r="NKS97" s="46"/>
      <c r="NKT97" s="46"/>
      <c r="NKU97" s="46"/>
      <c r="NKV97" s="46"/>
      <c r="NKW97" s="46"/>
      <c r="NKX97" s="46"/>
      <c r="NKY97" s="46"/>
      <c r="NKZ97" s="46"/>
      <c r="NLA97" s="46"/>
      <c r="NLB97" s="46"/>
      <c r="NLC97" s="46"/>
      <c r="NLD97" s="46"/>
      <c r="NLE97" s="46"/>
      <c r="NLF97" s="46"/>
      <c r="NLG97" s="46"/>
      <c r="NLH97" s="46"/>
      <c r="NLI97" s="46"/>
      <c r="NLJ97" s="46"/>
      <c r="NLK97" s="46"/>
      <c r="NLL97" s="46"/>
      <c r="NLM97" s="46"/>
      <c r="NLN97" s="46"/>
      <c r="NLO97" s="46"/>
      <c r="NLP97" s="46"/>
      <c r="NLQ97" s="46"/>
      <c r="NLR97" s="46"/>
      <c r="NLS97" s="46"/>
      <c r="NLT97" s="46"/>
      <c r="NLU97" s="46"/>
      <c r="NLV97" s="46"/>
      <c r="NLW97" s="46"/>
      <c r="NLX97" s="46"/>
      <c r="NLY97" s="46"/>
      <c r="NLZ97" s="46"/>
      <c r="NMA97" s="46"/>
      <c r="NMB97" s="46"/>
      <c r="NMC97" s="46"/>
      <c r="NMD97" s="46"/>
      <c r="NME97" s="46"/>
      <c r="NMF97" s="46"/>
      <c r="NMG97" s="46"/>
      <c r="NMH97" s="46"/>
      <c r="NMI97" s="46"/>
      <c r="NMJ97" s="46"/>
      <c r="NMK97" s="46"/>
      <c r="NML97" s="46"/>
      <c r="NMM97" s="46"/>
      <c r="NMN97" s="46"/>
      <c r="NMO97" s="46"/>
      <c r="NMP97" s="46"/>
      <c r="NMQ97" s="46"/>
      <c r="NMR97" s="46"/>
      <c r="NMS97" s="46"/>
      <c r="NMT97" s="46"/>
      <c r="NMU97" s="46"/>
      <c r="NMV97" s="46"/>
      <c r="NMW97" s="46"/>
      <c r="NMX97" s="46"/>
      <c r="NMY97" s="46"/>
      <c r="NMZ97" s="46"/>
      <c r="NNA97" s="46"/>
      <c r="NNB97" s="46"/>
      <c r="NNC97" s="46"/>
      <c r="NND97" s="46"/>
      <c r="NNE97" s="46"/>
      <c r="NNF97" s="46"/>
      <c r="NNG97" s="46"/>
      <c r="NNH97" s="46"/>
      <c r="NNI97" s="46"/>
      <c r="NNJ97" s="46"/>
      <c r="NNK97" s="46"/>
      <c r="NNL97" s="46"/>
      <c r="NNM97" s="46"/>
      <c r="NNN97" s="46"/>
      <c r="NNO97" s="46"/>
      <c r="NNP97" s="46"/>
      <c r="NNQ97" s="46"/>
      <c r="NNR97" s="46"/>
      <c r="NNS97" s="46"/>
      <c r="NNT97" s="46"/>
      <c r="NNU97" s="46"/>
      <c r="NNV97" s="46"/>
      <c r="NNW97" s="46"/>
      <c r="NNX97" s="46"/>
      <c r="NNY97" s="46"/>
      <c r="NNZ97" s="46"/>
      <c r="NOA97" s="46"/>
      <c r="NOB97" s="46"/>
      <c r="NOC97" s="46"/>
      <c r="NOD97" s="46"/>
      <c r="NOE97" s="46"/>
      <c r="NOF97" s="46"/>
      <c r="NOG97" s="46"/>
      <c r="NOH97" s="46"/>
      <c r="NOI97" s="46"/>
      <c r="NOJ97" s="46"/>
      <c r="NOK97" s="46"/>
      <c r="NOL97" s="46"/>
      <c r="NOM97" s="46"/>
      <c r="NON97" s="46"/>
      <c r="NOO97" s="46"/>
      <c r="NOP97" s="46"/>
      <c r="NOQ97" s="46"/>
      <c r="NOR97" s="46"/>
      <c r="NOS97" s="46"/>
      <c r="NOT97" s="46"/>
      <c r="NOU97" s="46"/>
      <c r="NOV97" s="46"/>
      <c r="NOW97" s="46"/>
      <c r="NOX97" s="46"/>
      <c r="NOY97" s="46"/>
      <c r="NOZ97" s="46"/>
      <c r="NPA97" s="46"/>
      <c r="NPB97" s="46"/>
      <c r="NPC97" s="46"/>
      <c r="NPD97" s="46"/>
      <c r="NPE97" s="46"/>
      <c r="NPF97" s="46"/>
      <c r="NPG97" s="46"/>
      <c r="NPH97" s="46"/>
      <c r="NPI97" s="46"/>
      <c r="NPJ97" s="46"/>
      <c r="NPK97" s="46"/>
      <c r="NPL97" s="46"/>
      <c r="NPM97" s="46"/>
      <c r="NPN97" s="46"/>
      <c r="NPO97" s="46"/>
      <c r="NPP97" s="46"/>
      <c r="NPQ97" s="46"/>
      <c r="NPR97" s="46"/>
      <c r="NPS97" s="46"/>
      <c r="NPT97" s="46"/>
      <c r="NPU97" s="46"/>
      <c r="NPV97" s="46"/>
      <c r="NPW97" s="46"/>
      <c r="NPX97" s="46"/>
      <c r="NPY97" s="46"/>
      <c r="NPZ97" s="46"/>
      <c r="NQA97" s="46"/>
      <c r="NQB97" s="46"/>
      <c r="NQC97" s="46"/>
      <c r="NQD97" s="46"/>
      <c r="NQE97" s="46"/>
      <c r="NQF97" s="46"/>
      <c r="NQG97" s="46"/>
      <c r="NQH97" s="46"/>
      <c r="NQI97" s="46"/>
      <c r="NQJ97" s="46"/>
      <c r="NQK97" s="46"/>
      <c r="NQL97" s="46"/>
      <c r="NQM97" s="46"/>
      <c r="NQN97" s="46"/>
      <c r="NQO97" s="46"/>
      <c r="NQP97" s="46"/>
      <c r="NQQ97" s="46"/>
      <c r="NQR97" s="46"/>
      <c r="NQS97" s="46"/>
      <c r="NQT97" s="46"/>
      <c r="NQU97" s="46"/>
      <c r="NQV97" s="46"/>
      <c r="NQW97" s="46"/>
      <c r="NQX97" s="46"/>
      <c r="NQY97" s="46"/>
      <c r="NQZ97" s="46"/>
      <c r="NRA97" s="46"/>
      <c r="NRB97" s="46"/>
      <c r="NRC97" s="46"/>
      <c r="NRD97" s="46"/>
      <c r="NRE97" s="46"/>
      <c r="NRF97" s="46"/>
      <c r="NRG97" s="46"/>
      <c r="NRH97" s="46"/>
      <c r="NRI97" s="46"/>
      <c r="NRJ97" s="46"/>
      <c r="NRK97" s="46"/>
      <c r="NRL97" s="46"/>
      <c r="NRM97" s="46"/>
      <c r="NRN97" s="46"/>
      <c r="NRO97" s="46"/>
      <c r="NRP97" s="46"/>
      <c r="NRQ97" s="46"/>
      <c r="NRR97" s="46"/>
      <c r="NRS97" s="46"/>
      <c r="NRT97" s="46"/>
      <c r="NRU97" s="46"/>
      <c r="NRV97" s="46"/>
      <c r="NRW97" s="46"/>
      <c r="NRX97" s="46"/>
      <c r="NRY97" s="46"/>
      <c r="NRZ97" s="46"/>
      <c r="NSA97" s="46"/>
      <c r="NSB97" s="46"/>
      <c r="NSC97" s="46"/>
      <c r="NSD97" s="46"/>
      <c r="NSE97" s="46"/>
      <c r="NSF97" s="46"/>
      <c r="NSG97" s="46"/>
      <c r="NSH97" s="46"/>
      <c r="NSI97" s="46"/>
      <c r="NSJ97" s="46"/>
      <c r="NSK97" s="46"/>
      <c r="NSL97" s="46"/>
      <c r="NSM97" s="46"/>
      <c r="NSN97" s="46"/>
      <c r="NSO97" s="46"/>
      <c r="NSP97" s="46"/>
      <c r="NSQ97" s="46"/>
      <c r="NSR97" s="46"/>
      <c r="NSS97" s="46"/>
      <c r="NST97" s="46"/>
      <c r="NSU97" s="46"/>
      <c r="NSV97" s="46"/>
      <c r="NSW97" s="46"/>
      <c r="NSX97" s="46"/>
      <c r="NSY97" s="46"/>
      <c r="NSZ97" s="46"/>
      <c r="NTA97" s="46"/>
      <c r="NTB97" s="46"/>
      <c r="NTC97" s="46"/>
      <c r="NTD97" s="46"/>
      <c r="NTE97" s="46"/>
      <c r="NTF97" s="46"/>
      <c r="NTG97" s="46"/>
      <c r="NTH97" s="46"/>
      <c r="NTI97" s="46"/>
      <c r="NTJ97" s="46"/>
      <c r="NTK97" s="46"/>
      <c r="NTL97" s="46"/>
      <c r="NTM97" s="46"/>
      <c r="NTN97" s="46"/>
      <c r="NTO97" s="46"/>
      <c r="NTP97" s="46"/>
      <c r="NTQ97" s="46"/>
      <c r="NTR97" s="46"/>
      <c r="NTS97" s="46"/>
      <c r="NTT97" s="46"/>
      <c r="NTU97" s="46"/>
      <c r="NTV97" s="46"/>
      <c r="NTW97" s="46"/>
      <c r="NTX97" s="46"/>
      <c r="NTY97" s="46"/>
      <c r="NTZ97" s="46"/>
      <c r="NUA97" s="46"/>
      <c r="NUB97" s="46"/>
      <c r="NUC97" s="46"/>
      <c r="NUD97" s="46"/>
      <c r="NUE97" s="46"/>
      <c r="NUF97" s="46"/>
      <c r="NUG97" s="46"/>
      <c r="NUH97" s="46"/>
      <c r="NUI97" s="46"/>
      <c r="NUJ97" s="46"/>
      <c r="NUK97" s="46"/>
      <c r="NUL97" s="46"/>
      <c r="NUM97" s="46"/>
      <c r="NUN97" s="46"/>
      <c r="NUO97" s="46"/>
      <c r="NUP97" s="46"/>
      <c r="NUQ97" s="46"/>
      <c r="NUR97" s="46"/>
      <c r="NUS97" s="46"/>
      <c r="NUT97" s="46"/>
      <c r="NUU97" s="46"/>
      <c r="NUV97" s="46"/>
      <c r="NUW97" s="46"/>
      <c r="NUX97" s="46"/>
      <c r="NUY97" s="46"/>
      <c r="NUZ97" s="46"/>
      <c r="NVA97" s="46"/>
      <c r="NVB97" s="46"/>
      <c r="NVC97" s="46"/>
      <c r="NVD97" s="46"/>
      <c r="NVE97" s="46"/>
      <c r="NVF97" s="46"/>
      <c r="NVG97" s="46"/>
      <c r="NVH97" s="46"/>
      <c r="NVI97" s="46"/>
      <c r="NVJ97" s="46"/>
      <c r="NVK97" s="46"/>
      <c r="NVL97" s="46"/>
      <c r="NVM97" s="46"/>
      <c r="NVN97" s="46"/>
      <c r="NVO97" s="46"/>
      <c r="NVP97" s="46"/>
      <c r="NVQ97" s="46"/>
      <c r="NVR97" s="46"/>
      <c r="NVS97" s="46"/>
      <c r="NVT97" s="46"/>
      <c r="NVU97" s="46"/>
      <c r="NVV97" s="46"/>
      <c r="NVW97" s="46"/>
      <c r="NVX97" s="46"/>
      <c r="NVY97" s="46"/>
      <c r="NVZ97" s="46"/>
      <c r="NWA97" s="46"/>
      <c r="NWB97" s="46"/>
      <c r="NWC97" s="46"/>
      <c r="NWD97" s="46"/>
      <c r="NWE97" s="46"/>
      <c r="NWF97" s="46"/>
      <c r="NWG97" s="46"/>
      <c r="NWH97" s="46"/>
      <c r="NWI97" s="46"/>
      <c r="NWJ97" s="46"/>
      <c r="NWK97" s="46"/>
      <c r="NWL97" s="46"/>
      <c r="NWM97" s="46"/>
      <c r="NWN97" s="46"/>
      <c r="NWO97" s="46"/>
      <c r="NWP97" s="46"/>
      <c r="NWQ97" s="46"/>
      <c r="NWR97" s="46"/>
      <c r="NWS97" s="46"/>
      <c r="NWT97" s="46"/>
      <c r="NWU97" s="46"/>
      <c r="NWV97" s="46"/>
      <c r="NWW97" s="46"/>
      <c r="NWX97" s="46"/>
      <c r="NWY97" s="46"/>
      <c r="NWZ97" s="46"/>
      <c r="NXA97" s="46"/>
      <c r="NXB97" s="46"/>
      <c r="NXC97" s="46"/>
      <c r="NXD97" s="46"/>
      <c r="NXE97" s="46"/>
      <c r="NXF97" s="46"/>
      <c r="NXG97" s="46"/>
      <c r="NXH97" s="46"/>
      <c r="NXI97" s="46"/>
      <c r="NXJ97" s="46"/>
      <c r="NXK97" s="46"/>
      <c r="NXL97" s="46"/>
      <c r="NXM97" s="46"/>
      <c r="NXN97" s="46"/>
      <c r="NXO97" s="46"/>
      <c r="NXP97" s="46"/>
      <c r="NXQ97" s="46"/>
      <c r="NXR97" s="46"/>
      <c r="NXS97" s="46"/>
      <c r="NXT97" s="46"/>
      <c r="NXU97" s="46"/>
      <c r="NXV97" s="46"/>
      <c r="NXW97" s="46"/>
      <c r="NXX97" s="46"/>
      <c r="NXY97" s="46"/>
      <c r="NXZ97" s="46"/>
      <c r="NYA97" s="46"/>
      <c r="NYB97" s="46"/>
      <c r="NYC97" s="46"/>
      <c r="NYD97" s="46"/>
      <c r="NYE97" s="46"/>
      <c r="NYF97" s="46"/>
      <c r="NYG97" s="46"/>
      <c r="NYH97" s="46"/>
      <c r="NYI97" s="46"/>
      <c r="NYJ97" s="46"/>
      <c r="NYK97" s="46"/>
      <c r="NYL97" s="46"/>
      <c r="NYM97" s="46"/>
      <c r="NYN97" s="46"/>
      <c r="NYO97" s="46"/>
      <c r="NYP97" s="46"/>
      <c r="NYQ97" s="46"/>
      <c r="NYR97" s="46"/>
      <c r="NYS97" s="46"/>
      <c r="NYT97" s="46"/>
      <c r="NYU97" s="46"/>
      <c r="NYV97" s="46"/>
      <c r="NYW97" s="46"/>
      <c r="NYX97" s="46"/>
      <c r="NYY97" s="46"/>
      <c r="NYZ97" s="46"/>
      <c r="NZA97" s="46"/>
      <c r="NZB97" s="46"/>
      <c r="NZC97" s="46"/>
      <c r="NZD97" s="46"/>
      <c r="NZE97" s="46"/>
      <c r="NZF97" s="46"/>
      <c r="NZG97" s="46"/>
      <c r="NZH97" s="46"/>
      <c r="NZI97" s="46"/>
      <c r="NZJ97" s="46"/>
      <c r="NZK97" s="46"/>
      <c r="NZL97" s="46"/>
      <c r="NZM97" s="46"/>
      <c r="NZN97" s="46"/>
      <c r="NZO97" s="46"/>
      <c r="NZP97" s="46"/>
      <c r="NZQ97" s="46"/>
      <c r="NZR97" s="46"/>
      <c r="NZS97" s="46"/>
      <c r="NZT97" s="46"/>
      <c r="NZU97" s="46"/>
      <c r="NZV97" s="46"/>
      <c r="NZW97" s="46"/>
      <c r="NZX97" s="46"/>
      <c r="NZY97" s="46"/>
      <c r="NZZ97" s="46"/>
      <c r="OAA97" s="46"/>
      <c r="OAB97" s="46"/>
      <c r="OAC97" s="46"/>
      <c r="OAD97" s="46"/>
      <c r="OAE97" s="46"/>
      <c r="OAF97" s="46"/>
      <c r="OAG97" s="46"/>
      <c r="OAH97" s="46"/>
      <c r="OAI97" s="46"/>
      <c r="OAJ97" s="46"/>
      <c r="OAK97" s="46"/>
      <c r="OAL97" s="46"/>
      <c r="OAM97" s="46"/>
      <c r="OAN97" s="46"/>
      <c r="OAO97" s="46"/>
      <c r="OAP97" s="46"/>
      <c r="OAQ97" s="46"/>
      <c r="OAR97" s="46"/>
      <c r="OAS97" s="46"/>
      <c r="OAT97" s="46"/>
      <c r="OAU97" s="46"/>
      <c r="OAV97" s="46"/>
      <c r="OAW97" s="46"/>
      <c r="OAX97" s="46"/>
      <c r="OAY97" s="46"/>
      <c r="OAZ97" s="46"/>
      <c r="OBA97" s="46"/>
      <c r="OBB97" s="46"/>
      <c r="OBC97" s="46"/>
      <c r="OBD97" s="46"/>
      <c r="OBE97" s="46"/>
      <c r="OBF97" s="46"/>
      <c r="OBG97" s="46"/>
      <c r="OBH97" s="46"/>
      <c r="OBI97" s="46"/>
      <c r="OBJ97" s="46"/>
      <c r="OBK97" s="46"/>
      <c r="OBL97" s="46"/>
      <c r="OBM97" s="46"/>
      <c r="OBN97" s="46"/>
      <c r="OBO97" s="46"/>
      <c r="OBP97" s="46"/>
      <c r="OBQ97" s="46"/>
      <c r="OBR97" s="46"/>
      <c r="OBS97" s="46"/>
      <c r="OBT97" s="46"/>
      <c r="OBU97" s="46"/>
      <c r="OBV97" s="46"/>
      <c r="OBW97" s="46"/>
      <c r="OBX97" s="46"/>
      <c r="OBY97" s="46"/>
      <c r="OBZ97" s="46"/>
      <c r="OCA97" s="46"/>
      <c r="OCB97" s="46"/>
      <c r="OCC97" s="46"/>
      <c r="OCD97" s="46"/>
      <c r="OCE97" s="46"/>
      <c r="OCF97" s="46"/>
      <c r="OCG97" s="46"/>
      <c r="OCH97" s="46"/>
      <c r="OCI97" s="46"/>
      <c r="OCJ97" s="46"/>
      <c r="OCK97" s="46"/>
      <c r="OCL97" s="46"/>
      <c r="OCM97" s="46"/>
      <c r="OCN97" s="46"/>
      <c r="OCO97" s="46"/>
      <c r="OCP97" s="46"/>
      <c r="OCQ97" s="46"/>
      <c r="OCR97" s="46"/>
      <c r="OCS97" s="46"/>
      <c r="OCT97" s="46"/>
      <c r="OCU97" s="46"/>
      <c r="OCV97" s="46"/>
      <c r="OCW97" s="46"/>
      <c r="OCX97" s="46"/>
      <c r="OCY97" s="46"/>
      <c r="OCZ97" s="46"/>
      <c r="ODA97" s="46"/>
      <c r="ODB97" s="46"/>
      <c r="ODC97" s="46"/>
      <c r="ODD97" s="46"/>
      <c r="ODE97" s="46"/>
      <c r="ODF97" s="46"/>
      <c r="ODG97" s="46"/>
      <c r="ODH97" s="46"/>
      <c r="ODI97" s="46"/>
      <c r="ODJ97" s="46"/>
      <c r="ODK97" s="46"/>
      <c r="ODL97" s="46"/>
      <c r="ODM97" s="46"/>
      <c r="ODN97" s="46"/>
      <c r="ODO97" s="46"/>
      <c r="ODP97" s="46"/>
      <c r="ODQ97" s="46"/>
      <c r="ODR97" s="46"/>
      <c r="ODS97" s="46"/>
      <c r="ODT97" s="46"/>
      <c r="ODU97" s="46"/>
      <c r="ODV97" s="46"/>
      <c r="ODW97" s="46"/>
      <c r="ODX97" s="46"/>
      <c r="ODY97" s="46"/>
      <c r="ODZ97" s="46"/>
      <c r="OEA97" s="46"/>
      <c r="OEB97" s="46"/>
      <c r="OEC97" s="46"/>
      <c r="OED97" s="46"/>
      <c r="OEE97" s="46"/>
      <c r="OEF97" s="46"/>
      <c r="OEG97" s="46"/>
      <c r="OEH97" s="46"/>
      <c r="OEI97" s="46"/>
      <c r="OEJ97" s="46"/>
      <c r="OEK97" s="46"/>
      <c r="OEL97" s="46"/>
      <c r="OEM97" s="46"/>
      <c r="OEN97" s="46"/>
      <c r="OEO97" s="46"/>
      <c r="OEP97" s="46"/>
      <c r="OEQ97" s="46"/>
      <c r="OER97" s="46"/>
      <c r="OES97" s="46"/>
      <c r="OET97" s="46"/>
      <c r="OEU97" s="46"/>
      <c r="OEV97" s="46"/>
      <c r="OEW97" s="46"/>
      <c r="OEX97" s="46"/>
      <c r="OEY97" s="46"/>
      <c r="OEZ97" s="46"/>
      <c r="OFA97" s="46"/>
      <c r="OFB97" s="46"/>
      <c r="OFC97" s="46"/>
      <c r="OFD97" s="46"/>
      <c r="OFE97" s="46"/>
      <c r="OFF97" s="46"/>
      <c r="OFG97" s="46"/>
      <c r="OFH97" s="46"/>
      <c r="OFI97" s="46"/>
      <c r="OFJ97" s="46"/>
      <c r="OFK97" s="46"/>
      <c r="OFL97" s="46"/>
      <c r="OFM97" s="46"/>
      <c r="OFN97" s="46"/>
      <c r="OFO97" s="46"/>
      <c r="OFP97" s="46"/>
      <c r="OFQ97" s="46"/>
      <c r="OFR97" s="46"/>
      <c r="OFS97" s="46"/>
      <c r="OFT97" s="46"/>
      <c r="OFU97" s="46"/>
      <c r="OFV97" s="46"/>
      <c r="OFW97" s="46"/>
      <c r="OFX97" s="46"/>
      <c r="OFY97" s="46"/>
      <c r="OFZ97" s="46"/>
      <c r="OGA97" s="46"/>
      <c r="OGB97" s="46"/>
      <c r="OGC97" s="46"/>
      <c r="OGD97" s="46"/>
      <c r="OGE97" s="46"/>
      <c r="OGF97" s="46"/>
      <c r="OGG97" s="46"/>
      <c r="OGH97" s="46"/>
      <c r="OGI97" s="46"/>
      <c r="OGJ97" s="46"/>
      <c r="OGK97" s="46"/>
      <c r="OGL97" s="46"/>
      <c r="OGM97" s="46"/>
      <c r="OGN97" s="46"/>
      <c r="OGO97" s="46"/>
      <c r="OGP97" s="46"/>
      <c r="OGQ97" s="46"/>
      <c r="OGR97" s="46"/>
      <c r="OGS97" s="46"/>
      <c r="OGT97" s="46"/>
      <c r="OGU97" s="46"/>
      <c r="OGV97" s="46"/>
      <c r="OGW97" s="46"/>
      <c r="OGX97" s="46"/>
      <c r="OGY97" s="46"/>
      <c r="OGZ97" s="46"/>
      <c r="OHA97" s="46"/>
      <c r="OHB97" s="46"/>
      <c r="OHC97" s="46"/>
      <c r="OHD97" s="46"/>
      <c r="OHE97" s="46"/>
      <c r="OHF97" s="46"/>
      <c r="OHG97" s="46"/>
      <c r="OHH97" s="46"/>
      <c r="OHI97" s="46"/>
      <c r="OHJ97" s="46"/>
      <c r="OHK97" s="46"/>
      <c r="OHL97" s="46"/>
      <c r="OHM97" s="46"/>
      <c r="OHN97" s="46"/>
      <c r="OHO97" s="46"/>
      <c r="OHP97" s="46"/>
      <c r="OHQ97" s="46"/>
      <c r="OHR97" s="46"/>
      <c r="OHS97" s="46"/>
      <c r="OHT97" s="46"/>
      <c r="OHU97" s="46"/>
      <c r="OHV97" s="46"/>
      <c r="OHW97" s="46"/>
      <c r="OHX97" s="46"/>
      <c r="OHY97" s="46"/>
      <c r="OHZ97" s="46"/>
      <c r="OIA97" s="46"/>
      <c r="OIB97" s="46"/>
      <c r="OIC97" s="46"/>
      <c r="OID97" s="46"/>
      <c r="OIE97" s="46"/>
      <c r="OIF97" s="46"/>
      <c r="OIG97" s="46"/>
      <c r="OIH97" s="46"/>
      <c r="OII97" s="46"/>
      <c r="OIJ97" s="46"/>
      <c r="OIK97" s="46"/>
      <c r="OIL97" s="46"/>
      <c r="OIM97" s="46"/>
      <c r="OIN97" s="46"/>
      <c r="OIO97" s="46"/>
      <c r="OIP97" s="46"/>
      <c r="OIQ97" s="46"/>
      <c r="OIR97" s="46"/>
      <c r="OIS97" s="46"/>
      <c r="OIT97" s="46"/>
      <c r="OIU97" s="46"/>
      <c r="OIV97" s="46"/>
      <c r="OIW97" s="46"/>
      <c r="OIX97" s="46"/>
      <c r="OIY97" s="46"/>
      <c r="OIZ97" s="46"/>
      <c r="OJA97" s="46"/>
      <c r="OJB97" s="46"/>
      <c r="OJC97" s="46"/>
      <c r="OJD97" s="46"/>
      <c r="OJE97" s="46"/>
      <c r="OJF97" s="46"/>
      <c r="OJG97" s="46"/>
      <c r="OJH97" s="46"/>
      <c r="OJI97" s="46"/>
      <c r="OJJ97" s="46"/>
      <c r="OJK97" s="46"/>
      <c r="OJL97" s="46"/>
      <c r="OJM97" s="46"/>
      <c r="OJN97" s="46"/>
      <c r="OJO97" s="46"/>
      <c r="OJP97" s="46"/>
      <c r="OJQ97" s="46"/>
      <c r="OJR97" s="46"/>
      <c r="OJS97" s="46"/>
      <c r="OJT97" s="46"/>
      <c r="OJU97" s="46"/>
      <c r="OJV97" s="46"/>
      <c r="OJW97" s="46"/>
      <c r="OJX97" s="46"/>
      <c r="OJY97" s="46"/>
      <c r="OJZ97" s="46"/>
      <c r="OKA97" s="46"/>
      <c r="OKB97" s="46"/>
      <c r="OKC97" s="46"/>
      <c r="OKD97" s="46"/>
      <c r="OKE97" s="46"/>
      <c r="OKF97" s="46"/>
      <c r="OKG97" s="46"/>
      <c r="OKH97" s="46"/>
      <c r="OKI97" s="46"/>
      <c r="OKJ97" s="46"/>
      <c r="OKK97" s="46"/>
      <c r="OKL97" s="46"/>
      <c r="OKM97" s="46"/>
      <c r="OKN97" s="46"/>
      <c r="OKO97" s="46"/>
      <c r="OKP97" s="46"/>
      <c r="OKQ97" s="46"/>
      <c r="OKR97" s="46"/>
      <c r="OKS97" s="46"/>
      <c r="OKT97" s="46"/>
      <c r="OKU97" s="46"/>
      <c r="OKV97" s="46"/>
      <c r="OKW97" s="46"/>
      <c r="OKX97" s="46"/>
      <c r="OKY97" s="46"/>
      <c r="OKZ97" s="46"/>
      <c r="OLA97" s="46"/>
      <c r="OLB97" s="46"/>
      <c r="OLC97" s="46"/>
      <c r="OLD97" s="46"/>
      <c r="OLE97" s="46"/>
      <c r="OLF97" s="46"/>
      <c r="OLG97" s="46"/>
      <c r="OLH97" s="46"/>
      <c r="OLI97" s="46"/>
      <c r="OLJ97" s="46"/>
      <c r="OLK97" s="46"/>
      <c r="OLL97" s="46"/>
      <c r="OLM97" s="46"/>
      <c r="OLN97" s="46"/>
      <c r="OLO97" s="46"/>
      <c r="OLP97" s="46"/>
      <c r="OLQ97" s="46"/>
      <c r="OLR97" s="46"/>
      <c r="OLS97" s="46"/>
      <c r="OLT97" s="46"/>
      <c r="OLU97" s="46"/>
      <c r="OLV97" s="46"/>
      <c r="OLW97" s="46"/>
      <c r="OLX97" s="46"/>
      <c r="OLY97" s="46"/>
      <c r="OLZ97" s="46"/>
      <c r="OMA97" s="46"/>
      <c r="OMB97" s="46"/>
      <c r="OMC97" s="46"/>
      <c r="OMD97" s="46"/>
      <c r="OME97" s="46"/>
      <c r="OMF97" s="46"/>
      <c r="OMG97" s="46"/>
      <c r="OMH97" s="46"/>
      <c r="OMI97" s="46"/>
      <c r="OMJ97" s="46"/>
      <c r="OMK97" s="46"/>
      <c r="OML97" s="46"/>
      <c r="OMM97" s="46"/>
      <c r="OMN97" s="46"/>
      <c r="OMO97" s="46"/>
      <c r="OMP97" s="46"/>
      <c r="OMQ97" s="46"/>
      <c r="OMR97" s="46"/>
      <c r="OMS97" s="46"/>
      <c r="OMT97" s="46"/>
      <c r="OMU97" s="46"/>
      <c r="OMV97" s="46"/>
      <c r="OMW97" s="46"/>
      <c r="OMX97" s="46"/>
      <c r="OMY97" s="46"/>
      <c r="OMZ97" s="46"/>
      <c r="ONA97" s="46"/>
      <c r="ONB97" s="46"/>
      <c r="ONC97" s="46"/>
      <c r="OND97" s="46"/>
      <c r="ONE97" s="46"/>
      <c r="ONF97" s="46"/>
      <c r="ONG97" s="46"/>
      <c r="ONH97" s="46"/>
      <c r="ONI97" s="46"/>
      <c r="ONJ97" s="46"/>
      <c r="ONK97" s="46"/>
      <c r="ONL97" s="46"/>
      <c r="ONM97" s="46"/>
      <c r="ONN97" s="46"/>
      <c r="ONO97" s="46"/>
      <c r="ONP97" s="46"/>
      <c r="ONQ97" s="46"/>
      <c r="ONR97" s="46"/>
      <c r="ONS97" s="46"/>
      <c r="ONT97" s="46"/>
      <c r="ONU97" s="46"/>
      <c r="ONV97" s="46"/>
      <c r="ONW97" s="46"/>
      <c r="ONX97" s="46"/>
      <c r="ONY97" s="46"/>
      <c r="ONZ97" s="46"/>
      <c r="OOA97" s="46"/>
      <c r="OOB97" s="46"/>
      <c r="OOC97" s="46"/>
      <c r="OOD97" s="46"/>
      <c r="OOE97" s="46"/>
      <c r="OOF97" s="46"/>
      <c r="OOG97" s="46"/>
      <c r="OOH97" s="46"/>
      <c r="OOI97" s="46"/>
      <c r="OOJ97" s="46"/>
      <c r="OOK97" s="46"/>
      <c r="OOL97" s="46"/>
      <c r="OOM97" s="46"/>
      <c r="OON97" s="46"/>
      <c r="OOO97" s="46"/>
      <c r="OOP97" s="46"/>
      <c r="OOQ97" s="46"/>
      <c r="OOR97" s="46"/>
      <c r="OOS97" s="46"/>
      <c r="OOT97" s="46"/>
      <c r="OOU97" s="46"/>
      <c r="OOV97" s="46"/>
      <c r="OOW97" s="46"/>
      <c r="OOX97" s="46"/>
      <c r="OOY97" s="46"/>
      <c r="OOZ97" s="46"/>
      <c r="OPA97" s="46"/>
      <c r="OPB97" s="46"/>
      <c r="OPC97" s="46"/>
      <c r="OPD97" s="46"/>
      <c r="OPE97" s="46"/>
      <c r="OPF97" s="46"/>
      <c r="OPG97" s="46"/>
      <c r="OPH97" s="46"/>
      <c r="OPI97" s="46"/>
      <c r="OPJ97" s="46"/>
      <c r="OPK97" s="46"/>
      <c r="OPL97" s="46"/>
      <c r="OPM97" s="46"/>
      <c r="OPN97" s="46"/>
      <c r="OPO97" s="46"/>
      <c r="OPP97" s="46"/>
      <c r="OPQ97" s="46"/>
      <c r="OPR97" s="46"/>
      <c r="OPS97" s="46"/>
      <c r="OPT97" s="46"/>
      <c r="OPU97" s="46"/>
      <c r="OPV97" s="46"/>
      <c r="OPW97" s="46"/>
      <c r="OPX97" s="46"/>
      <c r="OPY97" s="46"/>
      <c r="OPZ97" s="46"/>
      <c r="OQA97" s="46"/>
      <c r="OQB97" s="46"/>
      <c r="OQC97" s="46"/>
      <c r="OQD97" s="46"/>
      <c r="OQE97" s="46"/>
      <c r="OQF97" s="46"/>
      <c r="OQG97" s="46"/>
      <c r="OQH97" s="46"/>
      <c r="OQI97" s="46"/>
      <c r="OQJ97" s="46"/>
      <c r="OQK97" s="46"/>
      <c r="OQL97" s="46"/>
      <c r="OQM97" s="46"/>
      <c r="OQN97" s="46"/>
      <c r="OQO97" s="46"/>
      <c r="OQP97" s="46"/>
      <c r="OQQ97" s="46"/>
      <c r="OQR97" s="46"/>
      <c r="OQS97" s="46"/>
      <c r="OQT97" s="46"/>
      <c r="OQU97" s="46"/>
      <c r="OQV97" s="46"/>
      <c r="OQW97" s="46"/>
      <c r="OQX97" s="46"/>
      <c r="OQY97" s="46"/>
      <c r="OQZ97" s="46"/>
      <c r="ORA97" s="46"/>
      <c r="ORB97" s="46"/>
      <c r="ORC97" s="46"/>
      <c r="ORD97" s="46"/>
      <c r="ORE97" s="46"/>
      <c r="ORF97" s="46"/>
      <c r="ORG97" s="46"/>
      <c r="ORH97" s="46"/>
      <c r="ORI97" s="46"/>
      <c r="ORJ97" s="46"/>
      <c r="ORK97" s="46"/>
      <c r="ORL97" s="46"/>
      <c r="ORM97" s="46"/>
      <c r="ORN97" s="46"/>
      <c r="ORO97" s="46"/>
      <c r="ORP97" s="46"/>
      <c r="ORQ97" s="46"/>
      <c r="ORR97" s="46"/>
      <c r="ORS97" s="46"/>
      <c r="ORT97" s="46"/>
      <c r="ORU97" s="46"/>
      <c r="ORV97" s="46"/>
      <c r="ORW97" s="46"/>
      <c r="ORX97" s="46"/>
      <c r="ORY97" s="46"/>
      <c r="ORZ97" s="46"/>
      <c r="OSA97" s="46"/>
      <c r="OSB97" s="46"/>
      <c r="OSC97" s="46"/>
      <c r="OSD97" s="46"/>
      <c r="OSE97" s="46"/>
      <c r="OSF97" s="46"/>
      <c r="OSG97" s="46"/>
      <c r="OSH97" s="46"/>
      <c r="OSI97" s="46"/>
      <c r="OSJ97" s="46"/>
      <c r="OSK97" s="46"/>
      <c r="OSL97" s="46"/>
      <c r="OSM97" s="46"/>
      <c r="OSN97" s="46"/>
      <c r="OSO97" s="46"/>
      <c r="OSP97" s="46"/>
      <c r="OSQ97" s="46"/>
      <c r="OSR97" s="46"/>
      <c r="OSS97" s="46"/>
      <c r="OST97" s="46"/>
      <c r="OSU97" s="46"/>
      <c r="OSV97" s="46"/>
      <c r="OSW97" s="46"/>
      <c r="OSX97" s="46"/>
      <c r="OSY97" s="46"/>
      <c r="OSZ97" s="46"/>
      <c r="OTA97" s="46"/>
      <c r="OTB97" s="46"/>
      <c r="OTC97" s="46"/>
      <c r="OTD97" s="46"/>
      <c r="OTE97" s="46"/>
      <c r="OTF97" s="46"/>
      <c r="OTG97" s="46"/>
      <c r="OTH97" s="46"/>
      <c r="OTI97" s="46"/>
      <c r="OTJ97" s="46"/>
      <c r="OTK97" s="46"/>
      <c r="OTL97" s="46"/>
      <c r="OTM97" s="46"/>
      <c r="OTN97" s="46"/>
      <c r="OTO97" s="46"/>
      <c r="OTP97" s="46"/>
      <c r="OTQ97" s="46"/>
      <c r="OTR97" s="46"/>
      <c r="OTS97" s="46"/>
      <c r="OTT97" s="46"/>
      <c r="OTU97" s="46"/>
      <c r="OTV97" s="46"/>
      <c r="OTW97" s="46"/>
      <c r="OTX97" s="46"/>
      <c r="OTY97" s="46"/>
      <c r="OTZ97" s="46"/>
      <c r="OUA97" s="46"/>
      <c r="OUB97" s="46"/>
      <c r="OUC97" s="46"/>
      <c r="OUD97" s="46"/>
      <c r="OUE97" s="46"/>
      <c r="OUF97" s="46"/>
      <c r="OUG97" s="46"/>
      <c r="OUH97" s="46"/>
      <c r="OUI97" s="46"/>
      <c r="OUJ97" s="46"/>
      <c r="OUK97" s="46"/>
      <c r="OUL97" s="46"/>
      <c r="OUM97" s="46"/>
      <c r="OUN97" s="46"/>
      <c r="OUO97" s="46"/>
      <c r="OUP97" s="46"/>
      <c r="OUQ97" s="46"/>
      <c r="OUR97" s="46"/>
      <c r="OUS97" s="46"/>
      <c r="OUT97" s="46"/>
      <c r="OUU97" s="46"/>
      <c r="OUV97" s="46"/>
      <c r="OUW97" s="46"/>
      <c r="OUX97" s="46"/>
      <c r="OUY97" s="46"/>
      <c r="OUZ97" s="46"/>
      <c r="OVA97" s="46"/>
      <c r="OVB97" s="46"/>
      <c r="OVC97" s="46"/>
      <c r="OVD97" s="46"/>
      <c r="OVE97" s="46"/>
      <c r="OVF97" s="46"/>
      <c r="OVG97" s="46"/>
      <c r="OVH97" s="46"/>
      <c r="OVI97" s="46"/>
      <c r="OVJ97" s="46"/>
      <c r="OVK97" s="46"/>
      <c r="OVL97" s="46"/>
      <c r="OVM97" s="46"/>
      <c r="OVN97" s="46"/>
      <c r="OVO97" s="46"/>
      <c r="OVP97" s="46"/>
      <c r="OVQ97" s="46"/>
      <c r="OVR97" s="46"/>
      <c r="OVS97" s="46"/>
      <c r="OVT97" s="46"/>
      <c r="OVU97" s="46"/>
      <c r="OVV97" s="46"/>
      <c r="OVW97" s="46"/>
      <c r="OVX97" s="46"/>
      <c r="OVY97" s="46"/>
      <c r="OVZ97" s="46"/>
      <c r="OWA97" s="46"/>
      <c r="OWB97" s="46"/>
      <c r="OWC97" s="46"/>
      <c r="OWD97" s="46"/>
      <c r="OWE97" s="46"/>
      <c r="OWF97" s="46"/>
      <c r="OWG97" s="46"/>
      <c r="OWH97" s="46"/>
      <c r="OWI97" s="46"/>
      <c r="OWJ97" s="46"/>
      <c r="OWK97" s="46"/>
      <c r="OWL97" s="46"/>
      <c r="OWM97" s="46"/>
      <c r="OWN97" s="46"/>
      <c r="OWO97" s="46"/>
      <c r="OWP97" s="46"/>
      <c r="OWQ97" s="46"/>
      <c r="OWR97" s="46"/>
      <c r="OWS97" s="46"/>
      <c r="OWT97" s="46"/>
      <c r="OWU97" s="46"/>
      <c r="OWV97" s="46"/>
      <c r="OWW97" s="46"/>
      <c r="OWX97" s="46"/>
      <c r="OWY97" s="46"/>
      <c r="OWZ97" s="46"/>
      <c r="OXA97" s="46"/>
      <c r="OXB97" s="46"/>
      <c r="OXC97" s="46"/>
      <c r="OXD97" s="46"/>
      <c r="OXE97" s="46"/>
      <c r="OXF97" s="46"/>
      <c r="OXG97" s="46"/>
      <c r="OXH97" s="46"/>
      <c r="OXI97" s="46"/>
      <c r="OXJ97" s="46"/>
      <c r="OXK97" s="46"/>
      <c r="OXL97" s="46"/>
      <c r="OXM97" s="46"/>
      <c r="OXN97" s="46"/>
      <c r="OXO97" s="46"/>
      <c r="OXP97" s="46"/>
      <c r="OXQ97" s="46"/>
      <c r="OXR97" s="46"/>
      <c r="OXS97" s="46"/>
      <c r="OXT97" s="46"/>
      <c r="OXU97" s="46"/>
      <c r="OXV97" s="46"/>
      <c r="OXW97" s="46"/>
      <c r="OXX97" s="46"/>
      <c r="OXY97" s="46"/>
      <c r="OXZ97" s="46"/>
      <c r="OYA97" s="46"/>
      <c r="OYB97" s="46"/>
      <c r="OYC97" s="46"/>
      <c r="OYD97" s="46"/>
      <c r="OYE97" s="46"/>
      <c r="OYF97" s="46"/>
      <c r="OYG97" s="46"/>
      <c r="OYH97" s="46"/>
      <c r="OYI97" s="46"/>
      <c r="OYJ97" s="46"/>
      <c r="OYK97" s="46"/>
      <c r="OYL97" s="46"/>
      <c r="OYM97" s="46"/>
      <c r="OYN97" s="46"/>
      <c r="OYO97" s="46"/>
      <c r="OYP97" s="46"/>
      <c r="OYQ97" s="46"/>
      <c r="OYR97" s="46"/>
      <c r="OYS97" s="46"/>
      <c r="OYT97" s="46"/>
      <c r="OYU97" s="46"/>
      <c r="OYV97" s="46"/>
      <c r="OYW97" s="46"/>
      <c r="OYX97" s="46"/>
      <c r="OYY97" s="46"/>
      <c r="OYZ97" s="46"/>
      <c r="OZA97" s="46"/>
      <c r="OZB97" s="46"/>
      <c r="OZC97" s="46"/>
      <c r="OZD97" s="46"/>
      <c r="OZE97" s="46"/>
      <c r="OZF97" s="46"/>
      <c r="OZG97" s="46"/>
      <c r="OZH97" s="46"/>
      <c r="OZI97" s="46"/>
      <c r="OZJ97" s="46"/>
      <c r="OZK97" s="46"/>
      <c r="OZL97" s="46"/>
      <c r="OZM97" s="46"/>
      <c r="OZN97" s="46"/>
      <c r="OZO97" s="46"/>
      <c r="OZP97" s="46"/>
      <c r="OZQ97" s="46"/>
      <c r="OZR97" s="46"/>
      <c r="OZS97" s="46"/>
      <c r="OZT97" s="46"/>
      <c r="OZU97" s="46"/>
      <c r="OZV97" s="46"/>
      <c r="OZW97" s="46"/>
      <c r="OZX97" s="46"/>
      <c r="OZY97" s="46"/>
      <c r="OZZ97" s="46"/>
      <c r="PAA97" s="46"/>
      <c r="PAB97" s="46"/>
      <c r="PAC97" s="46"/>
      <c r="PAD97" s="46"/>
      <c r="PAE97" s="46"/>
      <c r="PAF97" s="46"/>
      <c r="PAG97" s="46"/>
      <c r="PAH97" s="46"/>
      <c r="PAI97" s="46"/>
      <c r="PAJ97" s="46"/>
      <c r="PAK97" s="46"/>
      <c r="PAL97" s="46"/>
      <c r="PAM97" s="46"/>
      <c r="PAN97" s="46"/>
      <c r="PAO97" s="46"/>
      <c r="PAP97" s="46"/>
      <c r="PAQ97" s="46"/>
      <c r="PAR97" s="46"/>
      <c r="PAS97" s="46"/>
      <c r="PAT97" s="46"/>
      <c r="PAU97" s="46"/>
      <c r="PAV97" s="46"/>
      <c r="PAW97" s="46"/>
      <c r="PAX97" s="46"/>
      <c r="PAY97" s="46"/>
      <c r="PAZ97" s="46"/>
      <c r="PBA97" s="46"/>
      <c r="PBB97" s="46"/>
      <c r="PBC97" s="46"/>
      <c r="PBD97" s="46"/>
      <c r="PBE97" s="46"/>
      <c r="PBF97" s="46"/>
      <c r="PBG97" s="46"/>
      <c r="PBH97" s="46"/>
      <c r="PBI97" s="46"/>
      <c r="PBJ97" s="46"/>
      <c r="PBK97" s="46"/>
      <c r="PBL97" s="46"/>
      <c r="PBM97" s="46"/>
      <c r="PBN97" s="46"/>
      <c r="PBO97" s="46"/>
      <c r="PBP97" s="46"/>
      <c r="PBQ97" s="46"/>
      <c r="PBR97" s="46"/>
      <c r="PBS97" s="46"/>
      <c r="PBT97" s="46"/>
      <c r="PBU97" s="46"/>
      <c r="PBV97" s="46"/>
      <c r="PBW97" s="46"/>
      <c r="PBX97" s="46"/>
      <c r="PBY97" s="46"/>
      <c r="PBZ97" s="46"/>
      <c r="PCA97" s="46"/>
      <c r="PCB97" s="46"/>
      <c r="PCC97" s="46"/>
      <c r="PCD97" s="46"/>
      <c r="PCE97" s="46"/>
      <c r="PCF97" s="46"/>
      <c r="PCG97" s="46"/>
      <c r="PCH97" s="46"/>
      <c r="PCI97" s="46"/>
      <c r="PCJ97" s="46"/>
      <c r="PCK97" s="46"/>
      <c r="PCL97" s="46"/>
      <c r="PCM97" s="46"/>
      <c r="PCN97" s="46"/>
      <c r="PCO97" s="46"/>
      <c r="PCP97" s="46"/>
      <c r="PCQ97" s="46"/>
      <c r="PCR97" s="46"/>
      <c r="PCS97" s="46"/>
      <c r="PCT97" s="46"/>
      <c r="PCU97" s="46"/>
      <c r="PCV97" s="46"/>
      <c r="PCW97" s="46"/>
      <c r="PCX97" s="46"/>
      <c r="PCY97" s="46"/>
      <c r="PCZ97" s="46"/>
      <c r="PDA97" s="46"/>
      <c r="PDB97" s="46"/>
      <c r="PDC97" s="46"/>
      <c r="PDD97" s="46"/>
      <c r="PDE97" s="46"/>
      <c r="PDF97" s="46"/>
      <c r="PDG97" s="46"/>
      <c r="PDH97" s="46"/>
      <c r="PDI97" s="46"/>
      <c r="PDJ97" s="46"/>
      <c r="PDK97" s="46"/>
      <c r="PDL97" s="46"/>
      <c r="PDM97" s="46"/>
      <c r="PDN97" s="46"/>
      <c r="PDO97" s="46"/>
      <c r="PDP97" s="46"/>
      <c r="PDQ97" s="46"/>
      <c r="PDR97" s="46"/>
      <c r="PDS97" s="46"/>
      <c r="PDT97" s="46"/>
      <c r="PDU97" s="46"/>
      <c r="PDV97" s="46"/>
      <c r="PDW97" s="46"/>
      <c r="PDX97" s="46"/>
      <c r="PDY97" s="46"/>
      <c r="PDZ97" s="46"/>
      <c r="PEA97" s="46"/>
      <c r="PEB97" s="46"/>
      <c r="PEC97" s="46"/>
      <c r="PED97" s="46"/>
      <c r="PEE97" s="46"/>
      <c r="PEF97" s="46"/>
      <c r="PEG97" s="46"/>
      <c r="PEH97" s="46"/>
      <c r="PEI97" s="46"/>
      <c r="PEJ97" s="46"/>
      <c r="PEK97" s="46"/>
      <c r="PEL97" s="46"/>
      <c r="PEM97" s="46"/>
      <c r="PEN97" s="46"/>
      <c r="PEO97" s="46"/>
      <c r="PEP97" s="46"/>
      <c r="PEQ97" s="46"/>
      <c r="PER97" s="46"/>
      <c r="PES97" s="46"/>
      <c r="PET97" s="46"/>
      <c r="PEU97" s="46"/>
      <c r="PEV97" s="46"/>
      <c r="PEW97" s="46"/>
      <c r="PEX97" s="46"/>
      <c r="PEY97" s="46"/>
      <c r="PEZ97" s="46"/>
      <c r="PFA97" s="46"/>
      <c r="PFB97" s="46"/>
      <c r="PFC97" s="46"/>
      <c r="PFD97" s="46"/>
      <c r="PFE97" s="46"/>
      <c r="PFF97" s="46"/>
      <c r="PFG97" s="46"/>
      <c r="PFH97" s="46"/>
      <c r="PFI97" s="46"/>
      <c r="PFJ97" s="46"/>
      <c r="PFK97" s="46"/>
      <c r="PFL97" s="46"/>
      <c r="PFM97" s="46"/>
      <c r="PFN97" s="46"/>
      <c r="PFO97" s="46"/>
      <c r="PFP97" s="46"/>
      <c r="PFQ97" s="46"/>
      <c r="PFR97" s="46"/>
      <c r="PFS97" s="46"/>
      <c r="PFT97" s="46"/>
      <c r="PFU97" s="46"/>
      <c r="PFV97" s="46"/>
      <c r="PFW97" s="46"/>
      <c r="PFX97" s="46"/>
      <c r="PFY97" s="46"/>
      <c r="PFZ97" s="46"/>
      <c r="PGA97" s="46"/>
      <c r="PGB97" s="46"/>
      <c r="PGC97" s="46"/>
      <c r="PGD97" s="46"/>
      <c r="PGE97" s="46"/>
      <c r="PGF97" s="46"/>
      <c r="PGG97" s="46"/>
      <c r="PGH97" s="46"/>
      <c r="PGI97" s="46"/>
      <c r="PGJ97" s="46"/>
      <c r="PGK97" s="46"/>
      <c r="PGL97" s="46"/>
      <c r="PGM97" s="46"/>
      <c r="PGN97" s="46"/>
      <c r="PGO97" s="46"/>
      <c r="PGP97" s="46"/>
      <c r="PGQ97" s="46"/>
      <c r="PGR97" s="46"/>
      <c r="PGS97" s="46"/>
      <c r="PGT97" s="46"/>
      <c r="PGU97" s="46"/>
      <c r="PGV97" s="46"/>
      <c r="PGW97" s="46"/>
      <c r="PGX97" s="46"/>
      <c r="PGY97" s="46"/>
      <c r="PGZ97" s="46"/>
      <c r="PHA97" s="46"/>
      <c r="PHB97" s="46"/>
      <c r="PHC97" s="46"/>
      <c r="PHD97" s="46"/>
      <c r="PHE97" s="46"/>
      <c r="PHF97" s="46"/>
      <c r="PHG97" s="46"/>
      <c r="PHH97" s="46"/>
      <c r="PHI97" s="46"/>
      <c r="PHJ97" s="46"/>
      <c r="PHK97" s="46"/>
      <c r="PHL97" s="46"/>
      <c r="PHM97" s="46"/>
      <c r="PHN97" s="46"/>
      <c r="PHO97" s="46"/>
      <c r="PHP97" s="46"/>
      <c r="PHQ97" s="46"/>
      <c r="PHR97" s="46"/>
      <c r="PHS97" s="46"/>
      <c r="PHT97" s="46"/>
      <c r="PHU97" s="46"/>
      <c r="PHV97" s="46"/>
      <c r="PHW97" s="46"/>
      <c r="PHX97" s="46"/>
      <c r="PHY97" s="46"/>
      <c r="PHZ97" s="46"/>
      <c r="PIA97" s="46"/>
      <c r="PIB97" s="46"/>
      <c r="PIC97" s="46"/>
      <c r="PID97" s="46"/>
      <c r="PIE97" s="46"/>
      <c r="PIF97" s="46"/>
      <c r="PIG97" s="46"/>
      <c r="PIH97" s="46"/>
      <c r="PII97" s="46"/>
      <c r="PIJ97" s="46"/>
      <c r="PIK97" s="46"/>
      <c r="PIL97" s="46"/>
      <c r="PIM97" s="46"/>
      <c r="PIN97" s="46"/>
      <c r="PIO97" s="46"/>
      <c r="PIP97" s="46"/>
      <c r="PIQ97" s="46"/>
      <c r="PIR97" s="46"/>
      <c r="PIS97" s="46"/>
      <c r="PIT97" s="46"/>
      <c r="PIU97" s="46"/>
      <c r="PIV97" s="46"/>
      <c r="PIW97" s="46"/>
      <c r="PIX97" s="46"/>
      <c r="PIY97" s="46"/>
      <c r="PIZ97" s="46"/>
      <c r="PJA97" s="46"/>
      <c r="PJB97" s="46"/>
      <c r="PJC97" s="46"/>
      <c r="PJD97" s="46"/>
      <c r="PJE97" s="46"/>
      <c r="PJF97" s="46"/>
      <c r="PJG97" s="46"/>
      <c r="PJH97" s="46"/>
      <c r="PJI97" s="46"/>
      <c r="PJJ97" s="46"/>
      <c r="PJK97" s="46"/>
      <c r="PJL97" s="46"/>
      <c r="PJM97" s="46"/>
      <c r="PJN97" s="46"/>
      <c r="PJO97" s="46"/>
      <c r="PJP97" s="46"/>
      <c r="PJQ97" s="46"/>
      <c r="PJR97" s="46"/>
      <c r="PJS97" s="46"/>
      <c r="PJT97" s="46"/>
      <c r="PJU97" s="46"/>
      <c r="PJV97" s="46"/>
      <c r="PJW97" s="46"/>
      <c r="PJX97" s="46"/>
      <c r="PJY97" s="46"/>
      <c r="PJZ97" s="46"/>
      <c r="PKA97" s="46"/>
      <c r="PKB97" s="46"/>
      <c r="PKC97" s="46"/>
      <c r="PKD97" s="46"/>
      <c r="PKE97" s="46"/>
      <c r="PKF97" s="46"/>
      <c r="PKG97" s="46"/>
      <c r="PKH97" s="46"/>
      <c r="PKI97" s="46"/>
      <c r="PKJ97" s="46"/>
      <c r="PKK97" s="46"/>
      <c r="PKL97" s="46"/>
      <c r="PKM97" s="46"/>
      <c r="PKN97" s="46"/>
      <c r="PKO97" s="46"/>
      <c r="PKP97" s="46"/>
      <c r="PKQ97" s="46"/>
      <c r="PKR97" s="46"/>
      <c r="PKS97" s="46"/>
      <c r="PKT97" s="46"/>
      <c r="PKU97" s="46"/>
      <c r="PKV97" s="46"/>
      <c r="PKW97" s="46"/>
      <c r="PKX97" s="46"/>
      <c r="PKY97" s="46"/>
      <c r="PKZ97" s="46"/>
      <c r="PLA97" s="46"/>
      <c r="PLB97" s="46"/>
      <c r="PLC97" s="46"/>
      <c r="PLD97" s="46"/>
      <c r="PLE97" s="46"/>
      <c r="PLF97" s="46"/>
      <c r="PLG97" s="46"/>
      <c r="PLH97" s="46"/>
      <c r="PLI97" s="46"/>
      <c r="PLJ97" s="46"/>
      <c r="PLK97" s="46"/>
      <c r="PLL97" s="46"/>
      <c r="PLM97" s="46"/>
      <c r="PLN97" s="46"/>
      <c r="PLO97" s="46"/>
      <c r="PLP97" s="46"/>
      <c r="PLQ97" s="46"/>
      <c r="PLR97" s="46"/>
      <c r="PLS97" s="46"/>
      <c r="PLT97" s="46"/>
      <c r="PLU97" s="46"/>
      <c r="PLV97" s="46"/>
      <c r="PLW97" s="46"/>
      <c r="PLX97" s="46"/>
      <c r="PLY97" s="46"/>
      <c r="PLZ97" s="46"/>
      <c r="PMA97" s="46"/>
      <c r="PMB97" s="46"/>
      <c r="PMC97" s="46"/>
      <c r="PMD97" s="46"/>
      <c r="PME97" s="46"/>
      <c r="PMF97" s="46"/>
      <c r="PMG97" s="46"/>
      <c r="PMH97" s="46"/>
      <c r="PMI97" s="46"/>
      <c r="PMJ97" s="46"/>
      <c r="PMK97" s="46"/>
      <c r="PML97" s="46"/>
      <c r="PMM97" s="46"/>
      <c r="PMN97" s="46"/>
      <c r="PMO97" s="46"/>
      <c r="PMP97" s="46"/>
      <c r="PMQ97" s="46"/>
      <c r="PMR97" s="46"/>
      <c r="PMS97" s="46"/>
      <c r="PMT97" s="46"/>
      <c r="PMU97" s="46"/>
      <c r="PMV97" s="46"/>
      <c r="PMW97" s="46"/>
      <c r="PMX97" s="46"/>
      <c r="PMY97" s="46"/>
      <c r="PMZ97" s="46"/>
      <c r="PNA97" s="46"/>
      <c r="PNB97" s="46"/>
      <c r="PNC97" s="46"/>
      <c r="PND97" s="46"/>
      <c r="PNE97" s="46"/>
      <c r="PNF97" s="46"/>
      <c r="PNG97" s="46"/>
      <c r="PNH97" s="46"/>
      <c r="PNI97" s="46"/>
      <c r="PNJ97" s="46"/>
      <c r="PNK97" s="46"/>
      <c r="PNL97" s="46"/>
      <c r="PNM97" s="46"/>
      <c r="PNN97" s="46"/>
      <c r="PNO97" s="46"/>
      <c r="PNP97" s="46"/>
      <c r="PNQ97" s="46"/>
      <c r="PNR97" s="46"/>
      <c r="PNS97" s="46"/>
      <c r="PNT97" s="46"/>
      <c r="PNU97" s="46"/>
      <c r="PNV97" s="46"/>
      <c r="PNW97" s="46"/>
      <c r="PNX97" s="46"/>
      <c r="PNY97" s="46"/>
      <c r="PNZ97" s="46"/>
      <c r="POA97" s="46"/>
      <c r="POB97" s="46"/>
      <c r="POC97" s="46"/>
      <c r="POD97" s="46"/>
      <c r="POE97" s="46"/>
      <c r="POF97" s="46"/>
      <c r="POG97" s="46"/>
      <c r="POH97" s="46"/>
      <c r="POI97" s="46"/>
      <c r="POJ97" s="46"/>
      <c r="POK97" s="46"/>
      <c r="POL97" s="46"/>
      <c r="POM97" s="46"/>
      <c r="PON97" s="46"/>
      <c r="POO97" s="46"/>
      <c r="POP97" s="46"/>
      <c r="POQ97" s="46"/>
      <c r="POR97" s="46"/>
      <c r="POS97" s="46"/>
      <c r="POT97" s="46"/>
      <c r="POU97" s="46"/>
      <c r="POV97" s="46"/>
      <c r="POW97" s="46"/>
      <c r="POX97" s="46"/>
      <c r="POY97" s="46"/>
      <c r="POZ97" s="46"/>
      <c r="PPA97" s="46"/>
      <c r="PPB97" s="46"/>
      <c r="PPC97" s="46"/>
      <c r="PPD97" s="46"/>
      <c r="PPE97" s="46"/>
      <c r="PPF97" s="46"/>
      <c r="PPG97" s="46"/>
      <c r="PPH97" s="46"/>
      <c r="PPI97" s="46"/>
      <c r="PPJ97" s="46"/>
      <c r="PPK97" s="46"/>
      <c r="PPL97" s="46"/>
      <c r="PPM97" s="46"/>
      <c r="PPN97" s="46"/>
      <c r="PPO97" s="46"/>
      <c r="PPP97" s="46"/>
      <c r="PPQ97" s="46"/>
      <c r="PPR97" s="46"/>
      <c r="PPS97" s="46"/>
      <c r="PPT97" s="46"/>
      <c r="PPU97" s="46"/>
      <c r="PPV97" s="46"/>
      <c r="PPW97" s="46"/>
      <c r="PPX97" s="46"/>
      <c r="PPY97" s="46"/>
      <c r="PPZ97" s="46"/>
      <c r="PQA97" s="46"/>
      <c r="PQB97" s="46"/>
      <c r="PQC97" s="46"/>
      <c r="PQD97" s="46"/>
      <c r="PQE97" s="46"/>
      <c r="PQF97" s="46"/>
      <c r="PQG97" s="46"/>
      <c r="PQH97" s="46"/>
      <c r="PQI97" s="46"/>
      <c r="PQJ97" s="46"/>
      <c r="PQK97" s="46"/>
      <c r="PQL97" s="46"/>
      <c r="PQM97" s="46"/>
      <c r="PQN97" s="46"/>
      <c r="PQO97" s="46"/>
      <c r="PQP97" s="46"/>
      <c r="PQQ97" s="46"/>
      <c r="PQR97" s="46"/>
      <c r="PQS97" s="46"/>
      <c r="PQT97" s="46"/>
      <c r="PQU97" s="46"/>
      <c r="PQV97" s="46"/>
      <c r="PQW97" s="46"/>
      <c r="PQX97" s="46"/>
      <c r="PQY97" s="46"/>
      <c r="PQZ97" s="46"/>
      <c r="PRA97" s="46"/>
      <c r="PRB97" s="46"/>
      <c r="PRC97" s="46"/>
      <c r="PRD97" s="46"/>
      <c r="PRE97" s="46"/>
      <c r="PRF97" s="46"/>
      <c r="PRG97" s="46"/>
      <c r="PRH97" s="46"/>
      <c r="PRI97" s="46"/>
      <c r="PRJ97" s="46"/>
      <c r="PRK97" s="46"/>
      <c r="PRL97" s="46"/>
      <c r="PRM97" s="46"/>
      <c r="PRN97" s="46"/>
      <c r="PRO97" s="46"/>
      <c r="PRP97" s="46"/>
      <c r="PRQ97" s="46"/>
      <c r="PRR97" s="46"/>
      <c r="PRS97" s="46"/>
      <c r="PRT97" s="46"/>
      <c r="PRU97" s="46"/>
      <c r="PRV97" s="46"/>
      <c r="PRW97" s="46"/>
      <c r="PRX97" s="46"/>
      <c r="PRY97" s="46"/>
      <c r="PRZ97" s="46"/>
      <c r="PSA97" s="46"/>
      <c r="PSB97" s="46"/>
      <c r="PSC97" s="46"/>
      <c r="PSD97" s="46"/>
      <c r="PSE97" s="46"/>
      <c r="PSF97" s="46"/>
      <c r="PSG97" s="46"/>
      <c r="PSH97" s="46"/>
      <c r="PSI97" s="46"/>
      <c r="PSJ97" s="46"/>
      <c r="PSK97" s="46"/>
      <c r="PSL97" s="46"/>
      <c r="PSM97" s="46"/>
      <c r="PSN97" s="46"/>
      <c r="PSO97" s="46"/>
      <c r="PSP97" s="46"/>
      <c r="PSQ97" s="46"/>
      <c r="PSR97" s="46"/>
      <c r="PSS97" s="46"/>
      <c r="PST97" s="46"/>
      <c r="PSU97" s="46"/>
      <c r="PSV97" s="46"/>
      <c r="PSW97" s="46"/>
      <c r="PSX97" s="46"/>
      <c r="PSY97" s="46"/>
      <c r="PSZ97" s="46"/>
      <c r="PTA97" s="46"/>
      <c r="PTB97" s="46"/>
      <c r="PTC97" s="46"/>
      <c r="PTD97" s="46"/>
      <c r="PTE97" s="46"/>
      <c r="PTF97" s="46"/>
      <c r="PTG97" s="46"/>
      <c r="PTH97" s="46"/>
      <c r="PTI97" s="46"/>
      <c r="PTJ97" s="46"/>
      <c r="PTK97" s="46"/>
      <c r="PTL97" s="46"/>
      <c r="PTM97" s="46"/>
      <c r="PTN97" s="46"/>
      <c r="PTO97" s="46"/>
      <c r="PTP97" s="46"/>
      <c r="PTQ97" s="46"/>
      <c r="PTR97" s="46"/>
      <c r="PTS97" s="46"/>
      <c r="PTT97" s="46"/>
      <c r="PTU97" s="46"/>
      <c r="PTV97" s="46"/>
      <c r="PTW97" s="46"/>
      <c r="PTX97" s="46"/>
      <c r="PTY97" s="46"/>
      <c r="PTZ97" s="46"/>
      <c r="PUA97" s="46"/>
      <c r="PUB97" s="46"/>
      <c r="PUC97" s="46"/>
      <c r="PUD97" s="46"/>
      <c r="PUE97" s="46"/>
      <c r="PUF97" s="46"/>
      <c r="PUG97" s="46"/>
      <c r="PUH97" s="46"/>
      <c r="PUI97" s="46"/>
      <c r="PUJ97" s="46"/>
      <c r="PUK97" s="46"/>
      <c r="PUL97" s="46"/>
      <c r="PUM97" s="46"/>
      <c r="PUN97" s="46"/>
      <c r="PUO97" s="46"/>
      <c r="PUP97" s="46"/>
      <c r="PUQ97" s="46"/>
      <c r="PUR97" s="46"/>
      <c r="PUS97" s="46"/>
      <c r="PUT97" s="46"/>
      <c r="PUU97" s="46"/>
      <c r="PUV97" s="46"/>
      <c r="PUW97" s="46"/>
      <c r="PUX97" s="46"/>
      <c r="PUY97" s="46"/>
      <c r="PUZ97" s="46"/>
      <c r="PVA97" s="46"/>
      <c r="PVB97" s="46"/>
      <c r="PVC97" s="46"/>
      <c r="PVD97" s="46"/>
      <c r="PVE97" s="46"/>
      <c r="PVF97" s="46"/>
      <c r="PVG97" s="46"/>
      <c r="PVH97" s="46"/>
      <c r="PVI97" s="46"/>
      <c r="PVJ97" s="46"/>
      <c r="PVK97" s="46"/>
      <c r="PVL97" s="46"/>
      <c r="PVM97" s="46"/>
      <c r="PVN97" s="46"/>
      <c r="PVO97" s="46"/>
      <c r="PVP97" s="46"/>
      <c r="PVQ97" s="46"/>
      <c r="PVR97" s="46"/>
      <c r="PVS97" s="46"/>
      <c r="PVT97" s="46"/>
      <c r="PVU97" s="46"/>
      <c r="PVV97" s="46"/>
      <c r="PVW97" s="46"/>
      <c r="PVX97" s="46"/>
      <c r="PVY97" s="46"/>
      <c r="PVZ97" s="46"/>
      <c r="PWA97" s="46"/>
      <c r="PWB97" s="46"/>
      <c r="PWC97" s="46"/>
      <c r="PWD97" s="46"/>
      <c r="PWE97" s="46"/>
      <c r="PWF97" s="46"/>
      <c r="PWG97" s="46"/>
      <c r="PWH97" s="46"/>
      <c r="PWI97" s="46"/>
      <c r="PWJ97" s="46"/>
      <c r="PWK97" s="46"/>
      <c r="PWL97" s="46"/>
      <c r="PWM97" s="46"/>
      <c r="PWN97" s="46"/>
      <c r="PWO97" s="46"/>
      <c r="PWP97" s="46"/>
      <c r="PWQ97" s="46"/>
      <c r="PWR97" s="46"/>
      <c r="PWS97" s="46"/>
      <c r="PWT97" s="46"/>
      <c r="PWU97" s="46"/>
      <c r="PWV97" s="46"/>
      <c r="PWW97" s="46"/>
      <c r="PWX97" s="46"/>
      <c r="PWY97" s="46"/>
      <c r="PWZ97" s="46"/>
      <c r="PXA97" s="46"/>
      <c r="PXB97" s="46"/>
      <c r="PXC97" s="46"/>
      <c r="PXD97" s="46"/>
      <c r="PXE97" s="46"/>
      <c r="PXF97" s="46"/>
      <c r="PXG97" s="46"/>
      <c r="PXH97" s="46"/>
      <c r="PXI97" s="46"/>
      <c r="PXJ97" s="46"/>
      <c r="PXK97" s="46"/>
      <c r="PXL97" s="46"/>
      <c r="PXM97" s="46"/>
      <c r="PXN97" s="46"/>
      <c r="PXO97" s="46"/>
      <c r="PXP97" s="46"/>
      <c r="PXQ97" s="46"/>
      <c r="PXR97" s="46"/>
      <c r="PXS97" s="46"/>
      <c r="PXT97" s="46"/>
      <c r="PXU97" s="46"/>
      <c r="PXV97" s="46"/>
      <c r="PXW97" s="46"/>
      <c r="PXX97" s="46"/>
      <c r="PXY97" s="46"/>
      <c r="PXZ97" s="46"/>
      <c r="PYA97" s="46"/>
      <c r="PYB97" s="46"/>
      <c r="PYC97" s="46"/>
      <c r="PYD97" s="46"/>
      <c r="PYE97" s="46"/>
      <c r="PYF97" s="46"/>
      <c r="PYG97" s="46"/>
      <c r="PYH97" s="46"/>
      <c r="PYI97" s="46"/>
      <c r="PYJ97" s="46"/>
      <c r="PYK97" s="46"/>
      <c r="PYL97" s="46"/>
      <c r="PYM97" s="46"/>
      <c r="PYN97" s="46"/>
      <c r="PYO97" s="46"/>
      <c r="PYP97" s="46"/>
      <c r="PYQ97" s="46"/>
      <c r="PYR97" s="46"/>
      <c r="PYS97" s="46"/>
      <c r="PYT97" s="46"/>
      <c r="PYU97" s="46"/>
      <c r="PYV97" s="46"/>
      <c r="PYW97" s="46"/>
      <c r="PYX97" s="46"/>
      <c r="PYY97" s="46"/>
      <c r="PYZ97" s="46"/>
      <c r="PZA97" s="46"/>
      <c r="PZB97" s="46"/>
      <c r="PZC97" s="46"/>
      <c r="PZD97" s="46"/>
      <c r="PZE97" s="46"/>
      <c r="PZF97" s="46"/>
      <c r="PZG97" s="46"/>
      <c r="PZH97" s="46"/>
      <c r="PZI97" s="46"/>
      <c r="PZJ97" s="46"/>
      <c r="PZK97" s="46"/>
      <c r="PZL97" s="46"/>
      <c r="PZM97" s="46"/>
      <c r="PZN97" s="46"/>
      <c r="PZO97" s="46"/>
      <c r="PZP97" s="46"/>
      <c r="PZQ97" s="46"/>
      <c r="PZR97" s="46"/>
      <c r="PZS97" s="46"/>
      <c r="PZT97" s="46"/>
      <c r="PZU97" s="46"/>
      <c r="PZV97" s="46"/>
      <c r="PZW97" s="46"/>
      <c r="PZX97" s="46"/>
      <c r="PZY97" s="46"/>
      <c r="PZZ97" s="46"/>
      <c r="QAA97" s="46"/>
      <c r="QAB97" s="46"/>
      <c r="QAC97" s="46"/>
      <c r="QAD97" s="46"/>
      <c r="QAE97" s="46"/>
      <c r="QAF97" s="46"/>
      <c r="QAG97" s="46"/>
      <c r="QAH97" s="46"/>
      <c r="QAI97" s="46"/>
      <c r="QAJ97" s="46"/>
      <c r="QAK97" s="46"/>
      <c r="QAL97" s="46"/>
      <c r="QAM97" s="46"/>
      <c r="QAN97" s="46"/>
      <c r="QAO97" s="46"/>
      <c r="QAP97" s="46"/>
      <c r="QAQ97" s="46"/>
      <c r="QAR97" s="46"/>
      <c r="QAS97" s="46"/>
      <c r="QAT97" s="46"/>
      <c r="QAU97" s="46"/>
      <c r="QAV97" s="46"/>
      <c r="QAW97" s="46"/>
      <c r="QAX97" s="46"/>
      <c r="QAY97" s="46"/>
      <c r="QAZ97" s="46"/>
      <c r="QBA97" s="46"/>
      <c r="QBB97" s="46"/>
      <c r="QBC97" s="46"/>
      <c r="QBD97" s="46"/>
      <c r="QBE97" s="46"/>
      <c r="QBF97" s="46"/>
      <c r="QBG97" s="46"/>
      <c r="QBH97" s="46"/>
      <c r="QBI97" s="46"/>
      <c r="QBJ97" s="46"/>
      <c r="QBK97" s="46"/>
      <c r="QBL97" s="46"/>
      <c r="QBM97" s="46"/>
      <c r="QBN97" s="46"/>
      <c r="QBO97" s="46"/>
      <c r="QBP97" s="46"/>
      <c r="QBQ97" s="46"/>
      <c r="QBR97" s="46"/>
      <c r="QBS97" s="46"/>
      <c r="QBT97" s="46"/>
      <c r="QBU97" s="46"/>
      <c r="QBV97" s="46"/>
      <c r="QBW97" s="46"/>
      <c r="QBX97" s="46"/>
      <c r="QBY97" s="46"/>
      <c r="QBZ97" s="46"/>
      <c r="QCA97" s="46"/>
      <c r="QCB97" s="46"/>
      <c r="QCC97" s="46"/>
      <c r="QCD97" s="46"/>
      <c r="QCE97" s="46"/>
      <c r="QCF97" s="46"/>
      <c r="QCG97" s="46"/>
      <c r="QCH97" s="46"/>
      <c r="QCI97" s="46"/>
      <c r="QCJ97" s="46"/>
      <c r="QCK97" s="46"/>
      <c r="QCL97" s="46"/>
      <c r="QCM97" s="46"/>
      <c r="QCN97" s="46"/>
      <c r="QCO97" s="46"/>
      <c r="QCP97" s="46"/>
      <c r="QCQ97" s="46"/>
      <c r="QCR97" s="46"/>
      <c r="QCS97" s="46"/>
      <c r="QCT97" s="46"/>
      <c r="QCU97" s="46"/>
      <c r="QCV97" s="46"/>
      <c r="QCW97" s="46"/>
      <c r="QCX97" s="46"/>
      <c r="QCY97" s="46"/>
      <c r="QCZ97" s="46"/>
      <c r="QDA97" s="46"/>
      <c r="QDB97" s="46"/>
      <c r="QDC97" s="46"/>
      <c r="QDD97" s="46"/>
      <c r="QDE97" s="46"/>
      <c r="QDF97" s="46"/>
      <c r="QDG97" s="46"/>
      <c r="QDH97" s="46"/>
      <c r="QDI97" s="46"/>
      <c r="QDJ97" s="46"/>
      <c r="QDK97" s="46"/>
      <c r="QDL97" s="46"/>
      <c r="QDM97" s="46"/>
      <c r="QDN97" s="46"/>
      <c r="QDO97" s="46"/>
      <c r="QDP97" s="46"/>
      <c r="QDQ97" s="46"/>
      <c r="QDR97" s="46"/>
      <c r="QDS97" s="46"/>
      <c r="QDT97" s="46"/>
      <c r="QDU97" s="46"/>
      <c r="QDV97" s="46"/>
      <c r="QDW97" s="46"/>
      <c r="QDX97" s="46"/>
      <c r="QDY97" s="46"/>
      <c r="QDZ97" s="46"/>
      <c r="QEA97" s="46"/>
      <c r="QEB97" s="46"/>
      <c r="QEC97" s="46"/>
      <c r="QED97" s="46"/>
      <c r="QEE97" s="46"/>
      <c r="QEF97" s="46"/>
      <c r="QEG97" s="46"/>
      <c r="QEH97" s="46"/>
      <c r="QEI97" s="46"/>
      <c r="QEJ97" s="46"/>
      <c r="QEK97" s="46"/>
      <c r="QEL97" s="46"/>
      <c r="QEM97" s="46"/>
      <c r="QEN97" s="46"/>
      <c r="QEO97" s="46"/>
      <c r="QEP97" s="46"/>
      <c r="QEQ97" s="46"/>
      <c r="QER97" s="46"/>
      <c r="QES97" s="46"/>
      <c r="QET97" s="46"/>
      <c r="QEU97" s="46"/>
      <c r="QEV97" s="46"/>
      <c r="QEW97" s="46"/>
      <c r="QEX97" s="46"/>
      <c r="QEY97" s="46"/>
      <c r="QEZ97" s="46"/>
      <c r="QFA97" s="46"/>
      <c r="QFB97" s="46"/>
      <c r="QFC97" s="46"/>
      <c r="QFD97" s="46"/>
      <c r="QFE97" s="46"/>
      <c r="QFF97" s="46"/>
      <c r="QFG97" s="46"/>
      <c r="QFH97" s="46"/>
      <c r="QFI97" s="46"/>
      <c r="QFJ97" s="46"/>
      <c r="QFK97" s="46"/>
      <c r="QFL97" s="46"/>
      <c r="QFM97" s="46"/>
      <c r="QFN97" s="46"/>
      <c r="QFO97" s="46"/>
      <c r="QFP97" s="46"/>
      <c r="QFQ97" s="46"/>
      <c r="QFR97" s="46"/>
      <c r="QFS97" s="46"/>
      <c r="QFT97" s="46"/>
      <c r="QFU97" s="46"/>
      <c r="QFV97" s="46"/>
      <c r="QFW97" s="46"/>
      <c r="QFX97" s="46"/>
      <c r="QFY97" s="46"/>
      <c r="QFZ97" s="46"/>
      <c r="QGA97" s="46"/>
      <c r="QGB97" s="46"/>
      <c r="QGC97" s="46"/>
      <c r="QGD97" s="46"/>
      <c r="QGE97" s="46"/>
      <c r="QGF97" s="46"/>
      <c r="QGG97" s="46"/>
      <c r="QGH97" s="46"/>
      <c r="QGI97" s="46"/>
      <c r="QGJ97" s="46"/>
      <c r="QGK97" s="46"/>
      <c r="QGL97" s="46"/>
      <c r="QGM97" s="46"/>
      <c r="QGN97" s="46"/>
      <c r="QGO97" s="46"/>
      <c r="QGP97" s="46"/>
      <c r="QGQ97" s="46"/>
      <c r="QGR97" s="46"/>
      <c r="QGS97" s="46"/>
      <c r="QGT97" s="46"/>
      <c r="QGU97" s="46"/>
      <c r="QGV97" s="46"/>
      <c r="QGW97" s="46"/>
      <c r="QGX97" s="46"/>
      <c r="QGY97" s="46"/>
      <c r="QGZ97" s="46"/>
      <c r="QHA97" s="46"/>
      <c r="QHB97" s="46"/>
      <c r="QHC97" s="46"/>
      <c r="QHD97" s="46"/>
      <c r="QHE97" s="46"/>
      <c r="QHF97" s="46"/>
      <c r="QHG97" s="46"/>
      <c r="QHH97" s="46"/>
      <c r="QHI97" s="46"/>
      <c r="QHJ97" s="46"/>
      <c r="QHK97" s="46"/>
      <c r="QHL97" s="46"/>
      <c r="QHM97" s="46"/>
      <c r="QHN97" s="46"/>
      <c r="QHO97" s="46"/>
      <c r="QHP97" s="46"/>
      <c r="QHQ97" s="46"/>
      <c r="QHR97" s="46"/>
      <c r="QHS97" s="46"/>
      <c r="QHT97" s="46"/>
      <c r="QHU97" s="46"/>
      <c r="QHV97" s="46"/>
      <c r="QHW97" s="46"/>
      <c r="QHX97" s="46"/>
      <c r="QHY97" s="46"/>
      <c r="QHZ97" s="46"/>
      <c r="QIA97" s="46"/>
      <c r="QIB97" s="46"/>
      <c r="QIC97" s="46"/>
      <c r="QID97" s="46"/>
      <c r="QIE97" s="46"/>
      <c r="QIF97" s="46"/>
      <c r="QIG97" s="46"/>
      <c r="QIH97" s="46"/>
      <c r="QII97" s="46"/>
      <c r="QIJ97" s="46"/>
      <c r="QIK97" s="46"/>
      <c r="QIL97" s="46"/>
      <c r="QIM97" s="46"/>
      <c r="QIN97" s="46"/>
      <c r="QIO97" s="46"/>
      <c r="QIP97" s="46"/>
      <c r="QIQ97" s="46"/>
      <c r="QIR97" s="46"/>
      <c r="QIS97" s="46"/>
      <c r="QIT97" s="46"/>
      <c r="QIU97" s="46"/>
      <c r="QIV97" s="46"/>
      <c r="QIW97" s="46"/>
      <c r="QIX97" s="46"/>
      <c r="QIY97" s="46"/>
      <c r="QIZ97" s="46"/>
      <c r="QJA97" s="46"/>
      <c r="QJB97" s="46"/>
      <c r="QJC97" s="46"/>
      <c r="QJD97" s="46"/>
      <c r="QJE97" s="46"/>
      <c r="QJF97" s="46"/>
      <c r="QJG97" s="46"/>
      <c r="QJH97" s="46"/>
      <c r="QJI97" s="46"/>
      <c r="QJJ97" s="46"/>
      <c r="QJK97" s="46"/>
      <c r="QJL97" s="46"/>
      <c r="QJM97" s="46"/>
      <c r="QJN97" s="46"/>
      <c r="QJO97" s="46"/>
      <c r="QJP97" s="46"/>
      <c r="QJQ97" s="46"/>
      <c r="QJR97" s="46"/>
      <c r="QJS97" s="46"/>
      <c r="QJT97" s="46"/>
      <c r="QJU97" s="46"/>
      <c r="QJV97" s="46"/>
      <c r="QJW97" s="46"/>
      <c r="QJX97" s="46"/>
      <c r="QJY97" s="46"/>
      <c r="QJZ97" s="46"/>
      <c r="QKA97" s="46"/>
      <c r="QKB97" s="46"/>
      <c r="QKC97" s="46"/>
      <c r="QKD97" s="46"/>
      <c r="QKE97" s="46"/>
      <c r="QKF97" s="46"/>
      <c r="QKG97" s="46"/>
      <c r="QKH97" s="46"/>
      <c r="QKI97" s="46"/>
      <c r="QKJ97" s="46"/>
      <c r="QKK97" s="46"/>
      <c r="QKL97" s="46"/>
      <c r="QKM97" s="46"/>
      <c r="QKN97" s="46"/>
      <c r="QKO97" s="46"/>
      <c r="QKP97" s="46"/>
      <c r="QKQ97" s="46"/>
      <c r="QKR97" s="46"/>
      <c r="QKS97" s="46"/>
      <c r="QKT97" s="46"/>
      <c r="QKU97" s="46"/>
      <c r="QKV97" s="46"/>
      <c r="QKW97" s="46"/>
      <c r="QKX97" s="46"/>
      <c r="QKY97" s="46"/>
      <c r="QKZ97" s="46"/>
      <c r="QLA97" s="46"/>
      <c r="QLB97" s="46"/>
      <c r="QLC97" s="46"/>
      <c r="QLD97" s="46"/>
      <c r="QLE97" s="46"/>
      <c r="QLF97" s="46"/>
      <c r="QLG97" s="46"/>
      <c r="QLH97" s="46"/>
      <c r="QLI97" s="46"/>
      <c r="QLJ97" s="46"/>
      <c r="QLK97" s="46"/>
      <c r="QLL97" s="46"/>
      <c r="QLM97" s="46"/>
      <c r="QLN97" s="46"/>
      <c r="QLO97" s="46"/>
      <c r="QLP97" s="46"/>
      <c r="QLQ97" s="46"/>
      <c r="QLR97" s="46"/>
      <c r="QLS97" s="46"/>
      <c r="QLT97" s="46"/>
      <c r="QLU97" s="46"/>
      <c r="QLV97" s="46"/>
      <c r="QLW97" s="46"/>
      <c r="QLX97" s="46"/>
      <c r="QLY97" s="46"/>
      <c r="QLZ97" s="46"/>
      <c r="QMA97" s="46"/>
      <c r="QMB97" s="46"/>
      <c r="QMC97" s="46"/>
      <c r="QMD97" s="46"/>
      <c r="QME97" s="46"/>
      <c r="QMF97" s="46"/>
      <c r="QMG97" s="46"/>
      <c r="QMH97" s="46"/>
      <c r="QMI97" s="46"/>
      <c r="QMJ97" s="46"/>
      <c r="QMK97" s="46"/>
      <c r="QML97" s="46"/>
      <c r="QMM97" s="46"/>
      <c r="QMN97" s="46"/>
      <c r="QMO97" s="46"/>
      <c r="QMP97" s="46"/>
      <c r="QMQ97" s="46"/>
      <c r="QMR97" s="46"/>
      <c r="QMS97" s="46"/>
      <c r="QMT97" s="46"/>
      <c r="QMU97" s="46"/>
      <c r="QMV97" s="46"/>
      <c r="QMW97" s="46"/>
      <c r="QMX97" s="46"/>
      <c r="QMY97" s="46"/>
      <c r="QMZ97" s="46"/>
      <c r="QNA97" s="46"/>
      <c r="QNB97" s="46"/>
      <c r="QNC97" s="46"/>
      <c r="QND97" s="46"/>
      <c r="QNE97" s="46"/>
      <c r="QNF97" s="46"/>
      <c r="QNG97" s="46"/>
      <c r="QNH97" s="46"/>
      <c r="QNI97" s="46"/>
      <c r="QNJ97" s="46"/>
      <c r="QNK97" s="46"/>
      <c r="QNL97" s="46"/>
      <c r="QNM97" s="46"/>
      <c r="QNN97" s="46"/>
      <c r="QNO97" s="46"/>
      <c r="QNP97" s="46"/>
      <c r="QNQ97" s="46"/>
      <c r="QNR97" s="46"/>
      <c r="QNS97" s="46"/>
      <c r="QNT97" s="46"/>
      <c r="QNU97" s="46"/>
      <c r="QNV97" s="46"/>
      <c r="QNW97" s="46"/>
      <c r="QNX97" s="46"/>
      <c r="QNY97" s="46"/>
      <c r="QNZ97" s="46"/>
      <c r="QOA97" s="46"/>
      <c r="QOB97" s="46"/>
      <c r="QOC97" s="46"/>
      <c r="QOD97" s="46"/>
      <c r="QOE97" s="46"/>
      <c r="QOF97" s="46"/>
      <c r="QOG97" s="46"/>
      <c r="QOH97" s="46"/>
      <c r="QOI97" s="46"/>
      <c r="QOJ97" s="46"/>
      <c r="QOK97" s="46"/>
      <c r="QOL97" s="46"/>
      <c r="QOM97" s="46"/>
      <c r="QON97" s="46"/>
      <c r="QOO97" s="46"/>
      <c r="QOP97" s="46"/>
      <c r="QOQ97" s="46"/>
      <c r="QOR97" s="46"/>
      <c r="QOS97" s="46"/>
      <c r="QOT97" s="46"/>
      <c r="QOU97" s="46"/>
      <c r="QOV97" s="46"/>
      <c r="QOW97" s="46"/>
      <c r="QOX97" s="46"/>
      <c r="QOY97" s="46"/>
      <c r="QOZ97" s="46"/>
      <c r="QPA97" s="46"/>
      <c r="QPB97" s="46"/>
      <c r="QPC97" s="46"/>
      <c r="QPD97" s="46"/>
      <c r="QPE97" s="46"/>
      <c r="QPF97" s="46"/>
      <c r="QPG97" s="46"/>
      <c r="QPH97" s="46"/>
      <c r="QPI97" s="46"/>
      <c r="QPJ97" s="46"/>
      <c r="QPK97" s="46"/>
      <c r="QPL97" s="46"/>
      <c r="QPM97" s="46"/>
      <c r="QPN97" s="46"/>
      <c r="QPO97" s="46"/>
      <c r="QPP97" s="46"/>
      <c r="QPQ97" s="46"/>
      <c r="QPR97" s="46"/>
      <c r="QPS97" s="46"/>
      <c r="QPT97" s="46"/>
      <c r="QPU97" s="46"/>
      <c r="QPV97" s="46"/>
      <c r="QPW97" s="46"/>
      <c r="QPX97" s="46"/>
      <c r="QPY97" s="46"/>
      <c r="QPZ97" s="46"/>
      <c r="QQA97" s="46"/>
      <c r="QQB97" s="46"/>
      <c r="QQC97" s="46"/>
      <c r="QQD97" s="46"/>
      <c r="QQE97" s="46"/>
      <c r="QQF97" s="46"/>
      <c r="QQG97" s="46"/>
      <c r="QQH97" s="46"/>
      <c r="QQI97" s="46"/>
      <c r="QQJ97" s="46"/>
      <c r="QQK97" s="46"/>
      <c r="QQL97" s="46"/>
      <c r="QQM97" s="46"/>
      <c r="QQN97" s="46"/>
      <c r="QQO97" s="46"/>
      <c r="QQP97" s="46"/>
      <c r="QQQ97" s="46"/>
      <c r="QQR97" s="46"/>
      <c r="QQS97" s="46"/>
      <c r="QQT97" s="46"/>
      <c r="QQU97" s="46"/>
      <c r="QQV97" s="46"/>
      <c r="QQW97" s="46"/>
      <c r="QQX97" s="46"/>
      <c r="QQY97" s="46"/>
      <c r="QQZ97" s="46"/>
      <c r="QRA97" s="46"/>
      <c r="QRB97" s="46"/>
      <c r="QRC97" s="46"/>
      <c r="QRD97" s="46"/>
      <c r="QRE97" s="46"/>
      <c r="QRF97" s="46"/>
      <c r="QRG97" s="46"/>
      <c r="QRH97" s="46"/>
      <c r="QRI97" s="46"/>
      <c r="QRJ97" s="46"/>
      <c r="QRK97" s="46"/>
      <c r="QRL97" s="46"/>
      <c r="QRM97" s="46"/>
      <c r="QRN97" s="46"/>
      <c r="QRO97" s="46"/>
      <c r="QRP97" s="46"/>
      <c r="QRQ97" s="46"/>
      <c r="QRR97" s="46"/>
      <c r="QRS97" s="46"/>
      <c r="QRT97" s="46"/>
      <c r="QRU97" s="46"/>
      <c r="QRV97" s="46"/>
      <c r="QRW97" s="46"/>
      <c r="QRX97" s="46"/>
      <c r="QRY97" s="46"/>
      <c r="QRZ97" s="46"/>
      <c r="QSA97" s="46"/>
      <c r="QSB97" s="46"/>
      <c r="QSC97" s="46"/>
      <c r="QSD97" s="46"/>
      <c r="QSE97" s="46"/>
      <c r="QSF97" s="46"/>
      <c r="QSG97" s="46"/>
      <c r="QSH97" s="46"/>
      <c r="QSI97" s="46"/>
      <c r="QSJ97" s="46"/>
      <c r="QSK97" s="46"/>
      <c r="QSL97" s="46"/>
      <c r="QSM97" s="46"/>
      <c r="QSN97" s="46"/>
      <c r="QSO97" s="46"/>
      <c r="QSP97" s="46"/>
      <c r="QSQ97" s="46"/>
      <c r="QSR97" s="46"/>
      <c r="QSS97" s="46"/>
      <c r="QST97" s="46"/>
      <c r="QSU97" s="46"/>
      <c r="QSV97" s="46"/>
      <c r="QSW97" s="46"/>
      <c r="QSX97" s="46"/>
      <c r="QSY97" s="46"/>
      <c r="QSZ97" s="46"/>
      <c r="QTA97" s="46"/>
      <c r="QTB97" s="46"/>
      <c r="QTC97" s="46"/>
      <c r="QTD97" s="46"/>
      <c r="QTE97" s="46"/>
      <c r="QTF97" s="46"/>
      <c r="QTG97" s="46"/>
      <c r="QTH97" s="46"/>
      <c r="QTI97" s="46"/>
      <c r="QTJ97" s="46"/>
      <c r="QTK97" s="46"/>
      <c r="QTL97" s="46"/>
      <c r="QTM97" s="46"/>
      <c r="QTN97" s="46"/>
      <c r="QTO97" s="46"/>
      <c r="QTP97" s="46"/>
      <c r="QTQ97" s="46"/>
      <c r="QTR97" s="46"/>
      <c r="QTS97" s="46"/>
      <c r="QTT97" s="46"/>
      <c r="QTU97" s="46"/>
      <c r="QTV97" s="46"/>
      <c r="QTW97" s="46"/>
      <c r="QTX97" s="46"/>
      <c r="QTY97" s="46"/>
      <c r="QTZ97" s="46"/>
      <c r="QUA97" s="46"/>
      <c r="QUB97" s="46"/>
      <c r="QUC97" s="46"/>
      <c r="QUD97" s="46"/>
      <c r="QUE97" s="46"/>
      <c r="QUF97" s="46"/>
      <c r="QUG97" s="46"/>
      <c r="QUH97" s="46"/>
      <c r="QUI97" s="46"/>
      <c r="QUJ97" s="46"/>
      <c r="QUK97" s="46"/>
      <c r="QUL97" s="46"/>
      <c r="QUM97" s="46"/>
      <c r="QUN97" s="46"/>
      <c r="QUO97" s="46"/>
      <c r="QUP97" s="46"/>
      <c r="QUQ97" s="46"/>
      <c r="QUR97" s="46"/>
      <c r="QUS97" s="46"/>
      <c r="QUT97" s="46"/>
      <c r="QUU97" s="46"/>
      <c r="QUV97" s="46"/>
      <c r="QUW97" s="46"/>
      <c r="QUX97" s="46"/>
      <c r="QUY97" s="46"/>
      <c r="QUZ97" s="46"/>
      <c r="QVA97" s="46"/>
      <c r="QVB97" s="46"/>
      <c r="QVC97" s="46"/>
      <c r="QVD97" s="46"/>
      <c r="QVE97" s="46"/>
      <c r="QVF97" s="46"/>
      <c r="QVG97" s="46"/>
      <c r="QVH97" s="46"/>
      <c r="QVI97" s="46"/>
      <c r="QVJ97" s="46"/>
      <c r="QVK97" s="46"/>
      <c r="QVL97" s="46"/>
      <c r="QVM97" s="46"/>
      <c r="QVN97" s="46"/>
      <c r="QVO97" s="46"/>
      <c r="QVP97" s="46"/>
      <c r="QVQ97" s="46"/>
      <c r="QVR97" s="46"/>
      <c r="QVS97" s="46"/>
      <c r="QVT97" s="46"/>
      <c r="QVU97" s="46"/>
      <c r="QVV97" s="46"/>
      <c r="QVW97" s="46"/>
      <c r="QVX97" s="46"/>
      <c r="QVY97" s="46"/>
      <c r="QVZ97" s="46"/>
      <c r="QWA97" s="46"/>
      <c r="QWB97" s="46"/>
      <c r="QWC97" s="46"/>
      <c r="QWD97" s="46"/>
      <c r="QWE97" s="46"/>
      <c r="QWF97" s="46"/>
      <c r="QWG97" s="46"/>
      <c r="QWH97" s="46"/>
      <c r="QWI97" s="46"/>
      <c r="QWJ97" s="46"/>
      <c r="QWK97" s="46"/>
      <c r="QWL97" s="46"/>
      <c r="QWM97" s="46"/>
      <c r="QWN97" s="46"/>
      <c r="QWO97" s="46"/>
      <c r="QWP97" s="46"/>
      <c r="QWQ97" s="46"/>
      <c r="QWR97" s="46"/>
      <c r="QWS97" s="46"/>
      <c r="QWT97" s="46"/>
      <c r="QWU97" s="46"/>
      <c r="QWV97" s="46"/>
      <c r="QWW97" s="46"/>
      <c r="QWX97" s="46"/>
      <c r="QWY97" s="46"/>
      <c r="QWZ97" s="46"/>
      <c r="QXA97" s="46"/>
      <c r="QXB97" s="46"/>
      <c r="QXC97" s="46"/>
      <c r="QXD97" s="46"/>
      <c r="QXE97" s="46"/>
      <c r="QXF97" s="46"/>
      <c r="QXG97" s="46"/>
      <c r="QXH97" s="46"/>
      <c r="QXI97" s="46"/>
      <c r="QXJ97" s="46"/>
      <c r="QXK97" s="46"/>
      <c r="QXL97" s="46"/>
      <c r="QXM97" s="46"/>
      <c r="QXN97" s="46"/>
      <c r="QXO97" s="46"/>
      <c r="QXP97" s="46"/>
      <c r="QXQ97" s="46"/>
      <c r="QXR97" s="46"/>
      <c r="QXS97" s="46"/>
      <c r="QXT97" s="46"/>
      <c r="QXU97" s="46"/>
      <c r="QXV97" s="46"/>
      <c r="QXW97" s="46"/>
      <c r="QXX97" s="46"/>
      <c r="QXY97" s="46"/>
      <c r="QXZ97" s="46"/>
      <c r="QYA97" s="46"/>
      <c r="QYB97" s="46"/>
      <c r="QYC97" s="46"/>
      <c r="QYD97" s="46"/>
      <c r="QYE97" s="46"/>
      <c r="QYF97" s="46"/>
      <c r="QYG97" s="46"/>
      <c r="QYH97" s="46"/>
      <c r="QYI97" s="46"/>
      <c r="QYJ97" s="46"/>
      <c r="QYK97" s="46"/>
      <c r="QYL97" s="46"/>
      <c r="QYM97" s="46"/>
      <c r="QYN97" s="46"/>
      <c r="QYO97" s="46"/>
      <c r="QYP97" s="46"/>
      <c r="QYQ97" s="46"/>
      <c r="QYR97" s="46"/>
      <c r="QYS97" s="46"/>
      <c r="QYT97" s="46"/>
      <c r="QYU97" s="46"/>
      <c r="QYV97" s="46"/>
      <c r="QYW97" s="46"/>
      <c r="QYX97" s="46"/>
      <c r="QYY97" s="46"/>
      <c r="QYZ97" s="46"/>
      <c r="QZA97" s="46"/>
      <c r="QZB97" s="46"/>
      <c r="QZC97" s="46"/>
      <c r="QZD97" s="46"/>
      <c r="QZE97" s="46"/>
      <c r="QZF97" s="46"/>
      <c r="QZG97" s="46"/>
      <c r="QZH97" s="46"/>
      <c r="QZI97" s="46"/>
      <c r="QZJ97" s="46"/>
      <c r="QZK97" s="46"/>
      <c r="QZL97" s="46"/>
      <c r="QZM97" s="46"/>
      <c r="QZN97" s="46"/>
      <c r="QZO97" s="46"/>
      <c r="QZP97" s="46"/>
      <c r="QZQ97" s="46"/>
      <c r="QZR97" s="46"/>
      <c r="QZS97" s="46"/>
      <c r="QZT97" s="46"/>
      <c r="QZU97" s="46"/>
      <c r="QZV97" s="46"/>
      <c r="QZW97" s="46"/>
      <c r="QZX97" s="46"/>
      <c r="QZY97" s="46"/>
      <c r="QZZ97" s="46"/>
      <c r="RAA97" s="46"/>
      <c r="RAB97" s="46"/>
      <c r="RAC97" s="46"/>
      <c r="RAD97" s="46"/>
      <c r="RAE97" s="46"/>
      <c r="RAF97" s="46"/>
      <c r="RAG97" s="46"/>
      <c r="RAH97" s="46"/>
      <c r="RAI97" s="46"/>
      <c r="RAJ97" s="46"/>
      <c r="RAK97" s="46"/>
      <c r="RAL97" s="46"/>
      <c r="RAM97" s="46"/>
      <c r="RAN97" s="46"/>
      <c r="RAO97" s="46"/>
      <c r="RAP97" s="46"/>
      <c r="RAQ97" s="46"/>
      <c r="RAR97" s="46"/>
      <c r="RAS97" s="46"/>
      <c r="RAT97" s="46"/>
      <c r="RAU97" s="46"/>
      <c r="RAV97" s="46"/>
      <c r="RAW97" s="46"/>
      <c r="RAX97" s="46"/>
      <c r="RAY97" s="46"/>
      <c r="RAZ97" s="46"/>
      <c r="RBA97" s="46"/>
      <c r="RBB97" s="46"/>
      <c r="RBC97" s="46"/>
      <c r="RBD97" s="46"/>
      <c r="RBE97" s="46"/>
      <c r="RBF97" s="46"/>
      <c r="RBG97" s="46"/>
      <c r="RBH97" s="46"/>
      <c r="RBI97" s="46"/>
      <c r="RBJ97" s="46"/>
      <c r="RBK97" s="46"/>
      <c r="RBL97" s="46"/>
      <c r="RBM97" s="46"/>
      <c r="RBN97" s="46"/>
      <c r="RBO97" s="46"/>
      <c r="RBP97" s="46"/>
      <c r="RBQ97" s="46"/>
      <c r="RBR97" s="46"/>
      <c r="RBS97" s="46"/>
      <c r="RBT97" s="46"/>
      <c r="RBU97" s="46"/>
      <c r="RBV97" s="46"/>
      <c r="RBW97" s="46"/>
      <c r="RBX97" s="46"/>
      <c r="RBY97" s="46"/>
      <c r="RBZ97" s="46"/>
      <c r="RCA97" s="46"/>
      <c r="RCB97" s="46"/>
      <c r="RCC97" s="46"/>
      <c r="RCD97" s="46"/>
      <c r="RCE97" s="46"/>
      <c r="RCF97" s="46"/>
      <c r="RCG97" s="46"/>
      <c r="RCH97" s="46"/>
      <c r="RCI97" s="46"/>
      <c r="RCJ97" s="46"/>
      <c r="RCK97" s="46"/>
      <c r="RCL97" s="46"/>
      <c r="RCM97" s="46"/>
      <c r="RCN97" s="46"/>
      <c r="RCO97" s="46"/>
      <c r="RCP97" s="46"/>
      <c r="RCQ97" s="46"/>
      <c r="RCR97" s="46"/>
      <c r="RCS97" s="46"/>
      <c r="RCT97" s="46"/>
      <c r="RCU97" s="46"/>
      <c r="RCV97" s="46"/>
      <c r="RCW97" s="46"/>
      <c r="RCX97" s="46"/>
      <c r="RCY97" s="46"/>
      <c r="RCZ97" s="46"/>
      <c r="RDA97" s="46"/>
      <c r="RDB97" s="46"/>
      <c r="RDC97" s="46"/>
      <c r="RDD97" s="46"/>
      <c r="RDE97" s="46"/>
      <c r="RDF97" s="46"/>
      <c r="RDG97" s="46"/>
      <c r="RDH97" s="46"/>
      <c r="RDI97" s="46"/>
      <c r="RDJ97" s="46"/>
      <c r="RDK97" s="46"/>
      <c r="RDL97" s="46"/>
      <c r="RDM97" s="46"/>
      <c r="RDN97" s="46"/>
      <c r="RDO97" s="46"/>
      <c r="RDP97" s="46"/>
      <c r="RDQ97" s="46"/>
      <c r="RDR97" s="46"/>
      <c r="RDS97" s="46"/>
      <c r="RDT97" s="46"/>
      <c r="RDU97" s="46"/>
      <c r="RDV97" s="46"/>
      <c r="RDW97" s="46"/>
      <c r="RDX97" s="46"/>
      <c r="RDY97" s="46"/>
      <c r="RDZ97" s="46"/>
      <c r="REA97" s="46"/>
      <c r="REB97" s="46"/>
      <c r="REC97" s="46"/>
      <c r="RED97" s="46"/>
      <c r="REE97" s="46"/>
      <c r="REF97" s="46"/>
      <c r="REG97" s="46"/>
      <c r="REH97" s="46"/>
      <c r="REI97" s="46"/>
      <c r="REJ97" s="46"/>
      <c r="REK97" s="46"/>
      <c r="REL97" s="46"/>
      <c r="REM97" s="46"/>
      <c r="REN97" s="46"/>
      <c r="REO97" s="46"/>
      <c r="REP97" s="46"/>
      <c r="REQ97" s="46"/>
      <c r="RER97" s="46"/>
      <c r="RES97" s="46"/>
      <c r="RET97" s="46"/>
      <c r="REU97" s="46"/>
      <c r="REV97" s="46"/>
      <c r="REW97" s="46"/>
      <c r="REX97" s="46"/>
      <c r="REY97" s="46"/>
      <c r="REZ97" s="46"/>
      <c r="RFA97" s="46"/>
      <c r="RFB97" s="46"/>
      <c r="RFC97" s="46"/>
      <c r="RFD97" s="46"/>
      <c r="RFE97" s="46"/>
      <c r="RFF97" s="46"/>
      <c r="RFG97" s="46"/>
      <c r="RFH97" s="46"/>
      <c r="RFI97" s="46"/>
      <c r="RFJ97" s="46"/>
      <c r="RFK97" s="46"/>
      <c r="RFL97" s="46"/>
      <c r="RFM97" s="46"/>
      <c r="RFN97" s="46"/>
      <c r="RFO97" s="46"/>
      <c r="RFP97" s="46"/>
      <c r="RFQ97" s="46"/>
      <c r="RFR97" s="46"/>
      <c r="RFS97" s="46"/>
      <c r="RFT97" s="46"/>
      <c r="RFU97" s="46"/>
      <c r="RFV97" s="46"/>
      <c r="RFW97" s="46"/>
      <c r="RFX97" s="46"/>
      <c r="RFY97" s="46"/>
      <c r="RFZ97" s="46"/>
      <c r="RGA97" s="46"/>
      <c r="RGB97" s="46"/>
      <c r="RGC97" s="46"/>
      <c r="RGD97" s="46"/>
      <c r="RGE97" s="46"/>
      <c r="RGF97" s="46"/>
      <c r="RGG97" s="46"/>
      <c r="RGH97" s="46"/>
      <c r="RGI97" s="46"/>
      <c r="RGJ97" s="46"/>
      <c r="RGK97" s="46"/>
      <c r="RGL97" s="46"/>
      <c r="RGM97" s="46"/>
      <c r="RGN97" s="46"/>
      <c r="RGO97" s="46"/>
      <c r="RGP97" s="46"/>
      <c r="RGQ97" s="46"/>
      <c r="RGR97" s="46"/>
      <c r="RGS97" s="46"/>
      <c r="RGT97" s="46"/>
      <c r="RGU97" s="46"/>
      <c r="RGV97" s="46"/>
      <c r="RGW97" s="46"/>
      <c r="RGX97" s="46"/>
      <c r="RGY97" s="46"/>
      <c r="RGZ97" s="46"/>
      <c r="RHA97" s="46"/>
      <c r="RHB97" s="46"/>
      <c r="RHC97" s="46"/>
      <c r="RHD97" s="46"/>
      <c r="RHE97" s="46"/>
      <c r="RHF97" s="46"/>
      <c r="RHG97" s="46"/>
      <c r="RHH97" s="46"/>
      <c r="RHI97" s="46"/>
      <c r="RHJ97" s="46"/>
      <c r="RHK97" s="46"/>
      <c r="RHL97" s="46"/>
      <c r="RHM97" s="46"/>
      <c r="RHN97" s="46"/>
      <c r="RHO97" s="46"/>
      <c r="RHP97" s="46"/>
      <c r="RHQ97" s="46"/>
      <c r="RHR97" s="46"/>
      <c r="RHS97" s="46"/>
      <c r="RHT97" s="46"/>
      <c r="RHU97" s="46"/>
      <c r="RHV97" s="46"/>
      <c r="RHW97" s="46"/>
      <c r="RHX97" s="46"/>
      <c r="RHY97" s="46"/>
      <c r="RHZ97" s="46"/>
      <c r="RIA97" s="46"/>
      <c r="RIB97" s="46"/>
      <c r="RIC97" s="46"/>
      <c r="RID97" s="46"/>
      <c r="RIE97" s="46"/>
      <c r="RIF97" s="46"/>
      <c r="RIG97" s="46"/>
      <c r="RIH97" s="46"/>
      <c r="RII97" s="46"/>
      <c r="RIJ97" s="46"/>
      <c r="RIK97" s="46"/>
      <c r="RIL97" s="46"/>
      <c r="RIM97" s="46"/>
      <c r="RIN97" s="46"/>
      <c r="RIO97" s="46"/>
      <c r="RIP97" s="46"/>
      <c r="RIQ97" s="46"/>
      <c r="RIR97" s="46"/>
      <c r="RIS97" s="46"/>
      <c r="RIT97" s="46"/>
      <c r="RIU97" s="46"/>
      <c r="RIV97" s="46"/>
      <c r="RIW97" s="46"/>
      <c r="RIX97" s="46"/>
      <c r="RIY97" s="46"/>
      <c r="RIZ97" s="46"/>
      <c r="RJA97" s="46"/>
      <c r="RJB97" s="46"/>
      <c r="RJC97" s="46"/>
      <c r="RJD97" s="46"/>
      <c r="RJE97" s="46"/>
      <c r="RJF97" s="46"/>
      <c r="RJG97" s="46"/>
      <c r="RJH97" s="46"/>
      <c r="RJI97" s="46"/>
      <c r="RJJ97" s="46"/>
      <c r="RJK97" s="46"/>
      <c r="RJL97" s="46"/>
      <c r="RJM97" s="46"/>
      <c r="RJN97" s="46"/>
      <c r="RJO97" s="46"/>
      <c r="RJP97" s="46"/>
      <c r="RJQ97" s="46"/>
      <c r="RJR97" s="46"/>
      <c r="RJS97" s="46"/>
      <c r="RJT97" s="46"/>
      <c r="RJU97" s="46"/>
      <c r="RJV97" s="46"/>
      <c r="RJW97" s="46"/>
      <c r="RJX97" s="46"/>
      <c r="RJY97" s="46"/>
      <c r="RJZ97" s="46"/>
      <c r="RKA97" s="46"/>
      <c r="RKB97" s="46"/>
      <c r="RKC97" s="46"/>
      <c r="RKD97" s="46"/>
      <c r="RKE97" s="46"/>
      <c r="RKF97" s="46"/>
      <c r="RKG97" s="46"/>
      <c r="RKH97" s="46"/>
      <c r="RKI97" s="46"/>
      <c r="RKJ97" s="46"/>
      <c r="RKK97" s="46"/>
      <c r="RKL97" s="46"/>
      <c r="RKM97" s="46"/>
      <c r="RKN97" s="46"/>
      <c r="RKO97" s="46"/>
      <c r="RKP97" s="46"/>
      <c r="RKQ97" s="46"/>
      <c r="RKR97" s="46"/>
      <c r="RKS97" s="46"/>
      <c r="RKT97" s="46"/>
      <c r="RKU97" s="46"/>
      <c r="RKV97" s="46"/>
      <c r="RKW97" s="46"/>
      <c r="RKX97" s="46"/>
      <c r="RKY97" s="46"/>
      <c r="RKZ97" s="46"/>
      <c r="RLA97" s="46"/>
      <c r="RLB97" s="46"/>
      <c r="RLC97" s="46"/>
      <c r="RLD97" s="46"/>
      <c r="RLE97" s="46"/>
      <c r="RLF97" s="46"/>
      <c r="RLG97" s="46"/>
      <c r="RLH97" s="46"/>
      <c r="RLI97" s="46"/>
      <c r="RLJ97" s="46"/>
      <c r="RLK97" s="46"/>
      <c r="RLL97" s="46"/>
      <c r="RLM97" s="46"/>
      <c r="RLN97" s="46"/>
      <c r="RLO97" s="46"/>
      <c r="RLP97" s="46"/>
      <c r="RLQ97" s="46"/>
      <c r="RLR97" s="46"/>
      <c r="RLS97" s="46"/>
      <c r="RLT97" s="46"/>
      <c r="RLU97" s="46"/>
      <c r="RLV97" s="46"/>
      <c r="RLW97" s="46"/>
      <c r="RLX97" s="46"/>
      <c r="RLY97" s="46"/>
      <c r="RLZ97" s="46"/>
      <c r="RMA97" s="46"/>
      <c r="RMB97" s="46"/>
      <c r="RMC97" s="46"/>
      <c r="RMD97" s="46"/>
      <c r="RME97" s="46"/>
      <c r="RMF97" s="46"/>
      <c r="RMG97" s="46"/>
      <c r="RMH97" s="46"/>
      <c r="RMI97" s="46"/>
      <c r="RMJ97" s="46"/>
      <c r="RMK97" s="46"/>
      <c r="RML97" s="46"/>
      <c r="RMM97" s="46"/>
      <c r="RMN97" s="46"/>
      <c r="RMO97" s="46"/>
      <c r="RMP97" s="46"/>
      <c r="RMQ97" s="46"/>
      <c r="RMR97" s="46"/>
      <c r="RMS97" s="46"/>
      <c r="RMT97" s="46"/>
      <c r="RMU97" s="46"/>
      <c r="RMV97" s="46"/>
      <c r="RMW97" s="46"/>
      <c r="RMX97" s="46"/>
      <c r="RMY97" s="46"/>
      <c r="RMZ97" s="46"/>
      <c r="RNA97" s="46"/>
      <c r="RNB97" s="46"/>
      <c r="RNC97" s="46"/>
      <c r="RND97" s="46"/>
      <c r="RNE97" s="46"/>
      <c r="RNF97" s="46"/>
      <c r="RNG97" s="46"/>
      <c r="RNH97" s="46"/>
      <c r="RNI97" s="46"/>
      <c r="RNJ97" s="46"/>
      <c r="RNK97" s="46"/>
      <c r="RNL97" s="46"/>
      <c r="RNM97" s="46"/>
      <c r="RNN97" s="46"/>
      <c r="RNO97" s="46"/>
      <c r="RNP97" s="46"/>
      <c r="RNQ97" s="46"/>
      <c r="RNR97" s="46"/>
      <c r="RNS97" s="46"/>
      <c r="RNT97" s="46"/>
      <c r="RNU97" s="46"/>
      <c r="RNV97" s="46"/>
      <c r="RNW97" s="46"/>
      <c r="RNX97" s="46"/>
      <c r="RNY97" s="46"/>
      <c r="RNZ97" s="46"/>
      <c r="ROA97" s="46"/>
      <c r="ROB97" s="46"/>
      <c r="ROC97" s="46"/>
      <c r="ROD97" s="46"/>
      <c r="ROE97" s="46"/>
      <c r="ROF97" s="46"/>
      <c r="ROG97" s="46"/>
      <c r="ROH97" s="46"/>
      <c r="ROI97" s="46"/>
      <c r="ROJ97" s="46"/>
      <c r="ROK97" s="46"/>
      <c r="ROL97" s="46"/>
      <c r="ROM97" s="46"/>
      <c r="RON97" s="46"/>
      <c r="ROO97" s="46"/>
      <c r="ROP97" s="46"/>
      <c r="ROQ97" s="46"/>
      <c r="ROR97" s="46"/>
      <c r="ROS97" s="46"/>
      <c r="ROT97" s="46"/>
      <c r="ROU97" s="46"/>
      <c r="ROV97" s="46"/>
      <c r="ROW97" s="46"/>
      <c r="ROX97" s="46"/>
      <c r="ROY97" s="46"/>
      <c r="ROZ97" s="46"/>
      <c r="RPA97" s="46"/>
      <c r="RPB97" s="46"/>
      <c r="RPC97" s="46"/>
      <c r="RPD97" s="46"/>
      <c r="RPE97" s="46"/>
      <c r="RPF97" s="46"/>
      <c r="RPG97" s="46"/>
      <c r="RPH97" s="46"/>
      <c r="RPI97" s="46"/>
      <c r="RPJ97" s="46"/>
      <c r="RPK97" s="46"/>
      <c r="RPL97" s="46"/>
      <c r="RPM97" s="46"/>
      <c r="RPN97" s="46"/>
      <c r="RPO97" s="46"/>
      <c r="RPP97" s="46"/>
      <c r="RPQ97" s="46"/>
      <c r="RPR97" s="46"/>
      <c r="RPS97" s="46"/>
      <c r="RPT97" s="46"/>
      <c r="RPU97" s="46"/>
      <c r="RPV97" s="46"/>
      <c r="RPW97" s="46"/>
      <c r="RPX97" s="46"/>
      <c r="RPY97" s="46"/>
      <c r="RPZ97" s="46"/>
      <c r="RQA97" s="46"/>
      <c r="RQB97" s="46"/>
      <c r="RQC97" s="46"/>
      <c r="RQD97" s="46"/>
      <c r="RQE97" s="46"/>
      <c r="RQF97" s="46"/>
      <c r="RQG97" s="46"/>
      <c r="RQH97" s="46"/>
      <c r="RQI97" s="46"/>
      <c r="RQJ97" s="46"/>
      <c r="RQK97" s="46"/>
      <c r="RQL97" s="46"/>
      <c r="RQM97" s="46"/>
      <c r="RQN97" s="46"/>
      <c r="RQO97" s="46"/>
      <c r="RQP97" s="46"/>
      <c r="RQQ97" s="46"/>
      <c r="RQR97" s="46"/>
      <c r="RQS97" s="46"/>
      <c r="RQT97" s="46"/>
      <c r="RQU97" s="46"/>
      <c r="RQV97" s="46"/>
      <c r="RQW97" s="46"/>
      <c r="RQX97" s="46"/>
      <c r="RQY97" s="46"/>
      <c r="RQZ97" s="46"/>
      <c r="RRA97" s="46"/>
      <c r="RRB97" s="46"/>
      <c r="RRC97" s="46"/>
      <c r="RRD97" s="46"/>
      <c r="RRE97" s="46"/>
      <c r="RRF97" s="46"/>
      <c r="RRG97" s="46"/>
      <c r="RRH97" s="46"/>
      <c r="RRI97" s="46"/>
      <c r="RRJ97" s="46"/>
      <c r="RRK97" s="46"/>
      <c r="RRL97" s="46"/>
      <c r="RRM97" s="46"/>
      <c r="RRN97" s="46"/>
      <c r="RRO97" s="46"/>
      <c r="RRP97" s="46"/>
      <c r="RRQ97" s="46"/>
      <c r="RRR97" s="46"/>
      <c r="RRS97" s="46"/>
      <c r="RRT97" s="46"/>
      <c r="RRU97" s="46"/>
      <c r="RRV97" s="46"/>
      <c r="RRW97" s="46"/>
      <c r="RRX97" s="46"/>
      <c r="RRY97" s="46"/>
      <c r="RRZ97" s="46"/>
      <c r="RSA97" s="46"/>
      <c r="RSB97" s="46"/>
      <c r="RSC97" s="46"/>
      <c r="RSD97" s="46"/>
      <c r="RSE97" s="46"/>
      <c r="RSF97" s="46"/>
      <c r="RSG97" s="46"/>
      <c r="RSH97" s="46"/>
      <c r="RSI97" s="46"/>
      <c r="RSJ97" s="46"/>
      <c r="RSK97" s="46"/>
      <c r="RSL97" s="46"/>
      <c r="RSM97" s="46"/>
      <c r="RSN97" s="46"/>
      <c r="RSO97" s="46"/>
      <c r="RSP97" s="46"/>
      <c r="RSQ97" s="46"/>
      <c r="RSR97" s="46"/>
      <c r="RSS97" s="46"/>
      <c r="RST97" s="46"/>
      <c r="RSU97" s="46"/>
      <c r="RSV97" s="46"/>
      <c r="RSW97" s="46"/>
      <c r="RSX97" s="46"/>
      <c r="RSY97" s="46"/>
      <c r="RSZ97" s="46"/>
      <c r="RTA97" s="46"/>
      <c r="RTB97" s="46"/>
      <c r="RTC97" s="46"/>
      <c r="RTD97" s="46"/>
      <c r="RTE97" s="46"/>
      <c r="RTF97" s="46"/>
      <c r="RTG97" s="46"/>
      <c r="RTH97" s="46"/>
      <c r="RTI97" s="46"/>
      <c r="RTJ97" s="46"/>
      <c r="RTK97" s="46"/>
      <c r="RTL97" s="46"/>
      <c r="RTM97" s="46"/>
      <c r="RTN97" s="46"/>
      <c r="RTO97" s="46"/>
      <c r="RTP97" s="46"/>
      <c r="RTQ97" s="46"/>
      <c r="RTR97" s="46"/>
      <c r="RTS97" s="46"/>
      <c r="RTT97" s="46"/>
      <c r="RTU97" s="46"/>
      <c r="RTV97" s="46"/>
      <c r="RTW97" s="46"/>
      <c r="RTX97" s="46"/>
      <c r="RTY97" s="46"/>
      <c r="RTZ97" s="46"/>
      <c r="RUA97" s="46"/>
      <c r="RUB97" s="46"/>
      <c r="RUC97" s="46"/>
      <c r="RUD97" s="46"/>
      <c r="RUE97" s="46"/>
      <c r="RUF97" s="46"/>
      <c r="RUG97" s="46"/>
      <c r="RUH97" s="46"/>
      <c r="RUI97" s="46"/>
      <c r="RUJ97" s="46"/>
      <c r="RUK97" s="46"/>
      <c r="RUL97" s="46"/>
      <c r="RUM97" s="46"/>
      <c r="RUN97" s="46"/>
      <c r="RUO97" s="46"/>
      <c r="RUP97" s="46"/>
      <c r="RUQ97" s="46"/>
      <c r="RUR97" s="46"/>
      <c r="RUS97" s="46"/>
      <c r="RUT97" s="46"/>
      <c r="RUU97" s="46"/>
      <c r="RUV97" s="46"/>
      <c r="RUW97" s="46"/>
      <c r="RUX97" s="46"/>
      <c r="RUY97" s="46"/>
      <c r="RUZ97" s="46"/>
      <c r="RVA97" s="46"/>
      <c r="RVB97" s="46"/>
      <c r="RVC97" s="46"/>
      <c r="RVD97" s="46"/>
      <c r="RVE97" s="46"/>
      <c r="RVF97" s="46"/>
      <c r="RVG97" s="46"/>
      <c r="RVH97" s="46"/>
      <c r="RVI97" s="46"/>
      <c r="RVJ97" s="46"/>
      <c r="RVK97" s="46"/>
      <c r="RVL97" s="46"/>
      <c r="RVM97" s="46"/>
      <c r="RVN97" s="46"/>
      <c r="RVO97" s="46"/>
      <c r="RVP97" s="46"/>
      <c r="RVQ97" s="46"/>
      <c r="RVR97" s="46"/>
      <c r="RVS97" s="46"/>
      <c r="RVT97" s="46"/>
      <c r="RVU97" s="46"/>
      <c r="RVV97" s="46"/>
      <c r="RVW97" s="46"/>
      <c r="RVX97" s="46"/>
      <c r="RVY97" s="46"/>
      <c r="RVZ97" s="46"/>
      <c r="RWA97" s="46"/>
      <c r="RWB97" s="46"/>
      <c r="RWC97" s="46"/>
      <c r="RWD97" s="46"/>
      <c r="RWE97" s="46"/>
      <c r="RWF97" s="46"/>
      <c r="RWG97" s="46"/>
      <c r="RWH97" s="46"/>
      <c r="RWI97" s="46"/>
      <c r="RWJ97" s="46"/>
      <c r="RWK97" s="46"/>
      <c r="RWL97" s="46"/>
      <c r="RWM97" s="46"/>
      <c r="RWN97" s="46"/>
      <c r="RWO97" s="46"/>
      <c r="RWP97" s="46"/>
      <c r="RWQ97" s="46"/>
      <c r="RWR97" s="46"/>
      <c r="RWS97" s="46"/>
      <c r="RWT97" s="46"/>
      <c r="RWU97" s="46"/>
      <c r="RWV97" s="46"/>
      <c r="RWW97" s="46"/>
      <c r="RWX97" s="46"/>
      <c r="RWY97" s="46"/>
      <c r="RWZ97" s="46"/>
      <c r="RXA97" s="46"/>
      <c r="RXB97" s="46"/>
      <c r="RXC97" s="46"/>
      <c r="RXD97" s="46"/>
      <c r="RXE97" s="46"/>
      <c r="RXF97" s="46"/>
      <c r="RXG97" s="46"/>
      <c r="RXH97" s="46"/>
      <c r="RXI97" s="46"/>
      <c r="RXJ97" s="46"/>
      <c r="RXK97" s="46"/>
      <c r="RXL97" s="46"/>
      <c r="RXM97" s="46"/>
      <c r="RXN97" s="46"/>
      <c r="RXO97" s="46"/>
      <c r="RXP97" s="46"/>
      <c r="RXQ97" s="46"/>
      <c r="RXR97" s="46"/>
      <c r="RXS97" s="46"/>
      <c r="RXT97" s="46"/>
      <c r="RXU97" s="46"/>
      <c r="RXV97" s="46"/>
      <c r="RXW97" s="46"/>
      <c r="RXX97" s="46"/>
      <c r="RXY97" s="46"/>
      <c r="RXZ97" s="46"/>
      <c r="RYA97" s="46"/>
      <c r="RYB97" s="46"/>
      <c r="RYC97" s="46"/>
      <c r="RYD97" s="46"/>
      <c r="RYE97" s="46"/>
      <c r="RYF97" s="46"/>
      <c r="RYG97" s="46"/>
      <c r="RYH97" s="46"/>
      <c r="RYI97" s="46"/>
      <c r="RYJ97" s="46"/>
      <c r="RYK97" s="46"/>
      <c r="RYL97" s="46"/>
      <c r="RYM97" s="46"/>
      <c r="RYN97" s="46"/>
      <c r="RYO97" s="46"/>
      <c r="RYP97" s="46"/>
      <c r="RYQ97" s="46"/>
      <c r="RYR97" s="46"/>
      <c r="RYS97" s="46"/>
      <c r="RYT97" s="46"/>
      <c r="RYU97" s="46"/>
      <c r="RYV97" s="46"/>
      <c r="RYW97" s="46"/>
      <c r="RYX97" s="46"/>
      <c r="RYY97" s="46"/>
      <c r="RYZ97" s="46"/>
      <c r="RZA97" s="46"/>
      <c r="RZB97" s="46"/>
      <c r="RZC97" s="46"/>
      <c r="RZD97" s="46"/>
      <c r="RZE97" s="46"/>
      <c r="RZF97" s="46"/>
      <c r="RZG97" s="46"/>
      <c r="RZH97" s="46"/>
      <c r="RZI97" s="46"/>
      <c r="RZJ97" s="46"/>
      <c r="RZK97" s="46"/>
      <c r="RZL97" s="46"/>
      <c r="RZM97" s="46"/>
      <c r="RZN97" s="46"/>
      <c r="RZO97" s="46"/>
      <c r="RZP97" s="46"/>
      <c r="RZQ97" s="46"/>
      <c r="RZR97" s="46"/>
      <c r="RZS97" s="46"/>
      <c r="RZT97" s="46"/>
      <c r="RZU97" s="46"/>
      <c r="RZV97" s="46"/>
      <c r="RZW97" s="46"/>
      <c r="RZX97" s="46"/>
      <c r="RZY97" s="46"/>
      <c r="RZZ97" s="46"/>
      <c r="SAA97" s="46"/>
      <c r="SAB97" s="46"/>
      <c r="SAC97" s="46"/>
      <c r="SAD97" s="46"/>
      <c r="SAE97" s="46"/>
      <c r="SAF97" s="46"/>
      <c r="SAG97" s="46"/>
      <c r="SAH97" s="46"/>
      <c r="SAI97" s="46"/>
      <c r="SAJ97" s="46"/>
      <c r="SAK97" s="46"/>
      <c r="SAL97" s="46"/>
      <c r="SAM97" s="46"/>
      <c r="SAN97" s="46"/>
      <c r="SAO97" s="46"/>
      <c r="SAP97" s="46"/>
      <c r="SAQ97" s="46"/>
      <c r="SAR97" s="46"/>
      <c r="SAS97" s="46"/>
      <c r="SAT97" s="46"/>
      <c r="SAU97" s="46"/>
      <c r="SAV97" s="46"/>
      <c r="SAW97" s="46"/>
      <c r="SAX97" s="46"/>
      <c r="SAY97" s="46"/>
      <c r="SAZ97" s="46"/>
      <c r="SBA97" s="46"/>
      <c r="SBB97" s="46"/>
      <c r="SBC97" s="46"/>
      <c r="SBD97" s="46"/>
      <c r="SBE97" s="46"/>
      <c r="SBF97" s="46"/>
      <c r="SBG97" s="46"/>
      <c r="SBH97" s="46"/>
      <c r="SBI97" s="46"/>
      <c r="SBJ97" s="46"/>
      <c r="SBK97" s="46"/>
      <c r="SBL97" s="46"/>
      <c r="SBM97" s="46"/>
      <c r="SBN97" s="46"/>
      <c r="SBO97" s="46"/>
      <c r="SBP97" s="46"/>
      <c r="SBQ97" s="46"/>
      <c r="SBR97" s="46"/>
      <c r="SBS97" s="46"/>
      <c r="SBT97" s="46"/>
      <c r="SBU97" s="46"/>
      <c r="SBV97" s="46"/>
      <c r="SBW97" s="46"/>
      <c r="SBX97" s="46"/>
      <c r="SBY97" s="46"/>
      <c r="SBZ97" s="46"/>
      <c r="SCA97" s="46"/>
      <c r="SCB97" s="46"/>
      <c r="SCC97" s="46"/>
      <c r="SCD97" s="46"/>
      <c r="SCE97" s="46"/>
      <c r="SCF97" s="46"/>
      <c r="SCG97" s="46"/>
      <c r="SCH97" s="46"/>
      <c r="SCI97" s="46"/>
      <c r="SCJ97" s="46"/>
      <c r="SCK97" s="46"/>
      <c r="SCL97" s="46"/>
      <c r="SCM97" s="46"/>
      <c r="SCN97" s="46"/>
      <c r="SCO97" s="46"/>
      <c r="SCP97" s="46"/>
      <c r="SCQ97" s="46"/>
      <c r="SCR97" s="46"/>
      <c r="SCS97" s="46"/>
      <c r="SCT97" s="46"/>
      <c r="SCU97" s="46"/>
      <c r="SCV97" s="46"/>
      <c r="SCW97" s="46"/>
      <c r="SCX97" s="46"/>
      <c r="SCY97" s="46"/>
      <c r="SCZ97" s="46"/>
      <c r="SDA97" s="46"/>
      <c r="SDB97" s="46"/>
      <c r="SDC97" s="46"/>
      <c r="SDD97" s="46"/>
      <c r="SDE97" s="46"/>
      <c r="SDF97" s="46"/>
      <c r="SDG97" s="46"/>
      <c r="SDH97" s="46"/>
      <c r="SDI97" s="46"/>
      <c r="SDJ97" s="46"/>
      <c r="SDK97" s="46"/>
      <c r="SDL97" s="46"/>
      <c r="SDM97" s="46"/>
      <c r="SDN97" s="46"/>
      <c r="SDO97" s="46"/>
      <c r="SDP97" s="46"/>
      <c r="SDQ97" s="46"/>
      <c r="SDR97" s="46"/>
      <c r="SDS97" s="46"/>
      <c r="SDT97" s="46"/>
      <c r="SDU97" s="46"/>
      <c r="SDV97" s="46"/>
      <c r="SDW97" s="46"/>
      <c r="SDX97" s="46"/>
      <c r="SDY97" s="46"/>
      <c r="SDZ97" s="46"/>
      <c r="SEA97" s="46"/>
      <c r="SEB97" s="46"/>
      <c r="SEC97" s="46"/>
      <c r="SED97" s="46"/>
      <c r="SEE97" s="46"/>
      <c r="SEF97" s="46"/>
      <c r="SEG97" s="46"/>
      <c r="SEH97" s="46"/>
      <c r="SEI97" s="46"/>
      <c r="SEJ97" s="46"/>
      <c r="SEK97" s="46"/>
      <c r="SEL97" s="46"/>
      <c r="SEM97" s="46"/>
      <c r="SEN97" s="46"/>
      <c r="SEO97" s="46"/>
      <c r="SEP97" s="46"/>
      <c r="SEQ97" s="46"/>
      <c r="SER97" s="46"/>
      <c r="SES97" s="46"/>
      <c r="SET97" s="46"/>
      <c r="SEU97" s="46"/>
      <c r="SEV97" s="46"/>
      <c r="SEW97" s="46"/>
      <c r="SEX97" s="46"/>
      <c r="SEY97" s="46"/>
      <c r="SEZ97" s="46"/>
      <c r="SFA97" s="46"/>
      <c r="SFB97" s="46"/>
      <c r="SFC97" s="46"/>
      <c r="SFD97" s="46"/>
      <c r="SFE97" s="46"/>
      <c r="SFF97" s="46"/>
      <c r="SFG97" s="46"/>
      <c r="SFH97" s="46"/>
      <c r="SFI97" s="46"/>
      <c r="SFJ97" s="46"/>
      <c r="SFK97" s="46"/>
      <c r="SFL97" s="46"/>
      <c r="SFM97" s="46"/>
      <c r="SFN97" s="46"/>
      <c r="SFO97" s="46"/>
      <c r="SFP97" s="46"/>
      <c r="SFQ97" s="46"/>
      <c r="SFR97" s="46"/>
      <c r="SFS97" s="46"/>
      <c r="SFT97" s="46"/>
      <c r="SFU97" s="46"/>
      <c r="SFV97" s="46"/>
      <c r="SFW97" s="46"/>
      <c r="SFX97" s="46"/>
      <c r="SFY97" s="46"/>
      <c r="SFZ97" s="46"/>
      <c r="SGA97" s="46"/>
      <c r="SGB97" s="46"/>
      <c r="SGC97" s="46"/>
      <c r="SGD97" s="46"/>
      <c r="SGE97" s="46"/>
      <c r="SGF97" s="46"/>
      <c r="SGG97" s="46"/>
      <c r="SGH97" s="46"/>
      <c r="SGI97" s="46"/>
      <c r="SGJ97" s="46"/>
      <c r="SGK97" s="46"/>
      <c r="SGL97" s="46"/>
      <c r="SGM97" s="46"/>
      <c r="SGN97" s="46"/>
      <c r="SGO97" s="46"/>
      <c r="SGP97" s="46"/>
      <c r="SGQ97" s="46"/>
      <c r="SGR97" s="46"/>
      <c r="SGS97" s="46"/>
      <c r="SGT97" s="46"/>
      <c r="SGU97" s="46"/>
      <c r="SGV97" s="46"/>
      <c r="SGW97" s="46"/>
      <c r="SGX97" s="46"/>
      <c r="SGY97" s="46"/>
      <c r="SGZ97" s="46"/>
      <c r="SHA97" s="46"/>
      <c r="SHB97" s="46"/>
      <c r="SHC97" s="46"/>
      <c r="SHD97" s="46"/>
      <c r="SHE97" s="46"/>
      <c r="SHF97" s="46"/>
      <c r="SHG97" s="46"/>
      <c r="SHH97" s="46"/>
      <c r="SHI97" s="46"/>
      <c r="SHJ97" s="46"/>
      <c r="SHK97" s="46"/>
      <c r="SHL97" s="46"/>
      <c r="SHM97" s="46"/>
      <c r="SHN97" s="46"/>
      <c r="SHO97" s="46"/>
      <c r="SHP97" s="46"/>
      <c r="SHQ97" s="46"/>
      <c r="SHR97" s="46"/>
      <c r="SHS97" s="46"/>
      <c r="SHT97" s="46"/>
      <c r="SHU97" s="46"/>
      <c r="SHV97" s="46"/>
      <c r="SHW97" s="46"/>
      <c r="SHX97" s="46"/>
      <c r="SHY97" s="46"/>
      <c r="SHZ97" s="46"/>
      <c r="SIA97" s="46"/>
      <c r="SIB97" s="46"/>
      <c r="SIC97" s="46"/>
      <c r="SID97" s="46"/>
      <c r="SIE97" s="46"/>
      <c r="SIF97" s="46"/>
      <c r="SIG97" s="46"/>
      <c r="SIH97" s="46"/>
      <c r="SII97" s="46"/>
      <c r="SIJ97" s="46"/>
      <c r="SIK97" s="46"/>
      <c r="SIL97" s="46"/>
      <c r="SIM97" s="46"/>
      <c r="SIN97" s="46"/>
      <c r="SIO97" s="46"/>
      <c r="SIP97" s="46"/>
      <c r="SIQ97" s="46"/>
      <c r="SIR97" s="46"/>
      <c r="SIS97" s="46"/>
      <c r="SIT97" s="46"/>
      <c r="SIU97" s="46"/>
      <c r="SIV97" s="46"/>
      <c r="SIW97" s="46"/>
      <c r="SIX97" s="46"/>
      <c r="SIY97" s="46"/>
      <c r="SIZ97" s="46"/>
      <c r="SJA97" s="46"/>
      <c r="SJB97" s="46"/>
      <c r="SJC97" s="46"/>
      <c r="SJD97" s="46"/>
      <c r="SJE97" s="46"/>
      <c r="SJF97" s="46"/>
      <c r="SJG97" s="46"/>
      <c r="SJH97" s="46"/>
      <c r="SJI97" s="46"/>
      <c r="SJJ97" s="46"/>
      <c r="SJK97" s="46"/>
      <c r="SJL97" s="46"/>
      <c r="SJM97" s="46"/>
      <c r="SJN97" s="46"/>
      <c r="SJO97" s="46"/>
      <c r="SJP97" s="46"/>
      <c r="SJQ97" s="46"/>
      <c r="SJR97" s="46"/>
      <c r="SJS97" s="46"/>
      <c r="SJT97" s="46"/>
      <c r="SJU97" s="46"/>
      <c r="SJV97" s="46"/>
      <c r="SJW97" s="46"/>
      <c r="SJX97" s="46"/>
      <c r="SJY97" s="46"/>
      <c r="SJZ97" s="46"/>
      <c r="SKA97" s="46"/>
      <c r="SKB97" s="46"/>
      <c r="SKC97" s="46"/>
      <c r="SKD97" s="46"/>
      <c r="SKE97" s="46"/>
      <c r="SKF97" s="46"/>
      <c r="SKG97" s="46"/>
      <c r="SKH97" s="46"/>
      <c r="SKI97" s="46"/>
      <c r="SKJ97" s="46"/>
      <c r="SKK97" s="46"/>
      <c r="SKL97" s="46"/>
      <c r="SKM97" s="46"/>
      <c r="SKN97" s="46"/>
      <c r="SKO97" s="46"/>
      <c r="SKP97" s="46"/>
      <c r="SKQ97" s="46"/>
      <c r="SKR97" s="46"/>
      <c r="SKS97" s="46"/>
      <c r="SKT97" s="46"/>
      <c r="SKU97" s="46"/>
      <c r="SKV97" s="46"/>
      <c r="SKW97" s="46"/>
      <c r="SKX97" s="46"/>
      <c r="SKY97" s="46"/>
      <c r="SKZ97" s="46"/>
      <c r="SLA97" s="46"/>
      <c r="SLB97" s="46"/>
      <c r="SLC97" s="46"/>
      <c r="SLD97" s="46"/>
      <c r="SLE97" s="46"/>
      <c r="SLF97" s="46"/>
      <c r="SLG97" s="46"/>
      <c r="SLH97" s="46"/>
      <c r="SLI97" s="46"/>
      <c r="SLJ97" s="46"/>
      <c r="SLK97" s="46"/>
      <c r="SLL97" s="46"/>
      <c r="SLM97" s="46"/>
      <c r="SLN97" s="46"/>
      <c r="SLO97" s="46"/>
      <c r="SLP97" s="46"/>
      <c r="SLQ97" s="46"/>
      <c r="SLR97" s="46"/>
      <c r="SLS97" s="46"/>
      <c r="SLT97" s="46"/>
      <c r="SLU97" s="46"/>
      <c r="SLV97" s="46"/>
      <c r="SLW97" s="46"/>
      <c r="SLX97" s="46"/>
      <c r="SLY97" s="46"/>
      <c r="SLZ97" s="46"/>
      <c r="SMA97" s="46"/>
      <c r="SMB97" s="46"/>
      <c r="SMC97" s="46"/>
      <c r="SMD97" s="46"/>
      <c r="SME97" s="46"/>
      <c r="SMF97" s="46"/>
      <c r="SMG97" s="46"/>
      <c r="SMH97" s="46"/>
      <c r="SMI97" s="46"/>
      <c r="SMJ97" s="46"/>
      <c r="SMK97" s="46"/>
      <c r="SML97" s="46"/>
      <c r="SMM97" s="46"/>
      <c r="SMN97" s="46"/>
      <c r="SMO97" s="46"/>
      <c r="SMP97" s="46"/>
      <c r="SMQ97" s="46"/>
      <c r="SMR97" s="46"/>
      <c r="SMS97" s="46"/>
      <c r="SMT97" s="46"/>
      <c r="SMU97" s="46"/>
      <c r="SMV97" s="46"/>
      <c r="SMW97" s="46"/>
      <c r="SMX97" s="46"/>
      <c r="SMY97" s="46"/>
      <c r="SMZ97" s="46"/>
      <c r="SNA97" s="46"/>
      <c r="SNB97" s="46"/>
      <c r="SNC97" s="46"/>
      <c r="SND97" s="46"/>
      <c r="SNE97" s="46"/>
      <c r="SNF97" s="46"/>
      <c r="SNG97" s="46"/>
      <c r="SNH97" s="46"/>
      <c r="SNI97" s="46"/>
      <c r="SNJ97" s="46"/>
      <c r="SNK97" s="46"/>
      <c r="SNL97" s="46"/>
      <c r="SNM97" s="46"/>
      <c r="SNN97" s="46"/>
      <c r="SNO97" s="46"/>
      <c r="SNP97" s="46"/>
      <c r="SNQ97" s="46"/>
      <c r="SNR97" s="46"/>
      <c r="SNS97" s="46"/>
      <c r="SNT97" s="46"/>
      <c r="SNU97" s="46"/>
      <c r="SNV97" s="46"/>
      <c r="SNW97" s="46"/>
      <c r="SNX97" s="46"/>
      <c r="SNY97" s="46"/>
      <c r="SNZ97" s="46"/>
      <c r="SOA97" s="46"/>
      <c r="SOB97" s="46"/>
      <c r="SOC97" s="46"/>
      <c r="SOD97" s="46"/>
      <c r="SOE97" s="46"/>
      <c r="SOF97" s="46"/>
      <c r="SOG97" s="46"/>
      <c r="SOH97" s="46"/>
      <c r="SOI97" s="46"/>
      <c r="SOJ97" s="46"/>
      <c r="SOK97" s="46"/>
      <c r="SOL97" s="46"/>
      <c r="SOM97" s="46"/>
      <c r="SON97" s="46"/>
      <c r="SOO97" s="46"/>
      <c r="SOP97" s="46"/>
      <c r="SOQ97" s="46"/>
      <c r="SOR97" s="46"/>
      <c r="SOS97" s="46"/>
      <c r="SOT97" s="46"/>
      <c r="SOU97" s="46"/>
      <c r="SOV97" s="46"/>
      <c r="SOW97" s="46"/>
      <c r="SOX97" s="46"/>
      <c r="SOY97" s="46"/>
      <c r="SOZ97" s="46"/>
      <c r="SPA97" s="46"/>
      <c r="SPB97" s="46"/>
      <c r="SPC97" s="46"/>
      <c r="SPD97" s="46"/>
      <c r="SPE97" s="46"/>
      <c r="SPF97" s="46"/>
      <c r="SPG97" s="46"/>
      <c r="SPH97" s="46"/>
      <c r="SPI97" s="46"/>
      <c r="SPJ97" s="46"/>
      <c r="SPK97" s="46"/>
      <c r="SPL97" s="46"/>
      <c r="SPM97" s="46"/>
      <c r="SPN97" s="46"/>
      <c r="SPO97" s="46"/>
      <c r="SPP97" s="46"/>
      <c r="SPQ97" s="46"/>
      <c r="SPR97" s="46"/>
      <c r="SPS97" s="46"/>
      <c r="SPT97" s="46"/>
      <c r="SPU97" s="46"/>
      <c r="SPV97" s="46"/>
      <c r="SPW97" s="46"/>
      <c r="SPX97" s="46"/>
      <c r="SPY97" s="46"/>
      <c r="SPZ97" s="46"/>
      <c r="SQA97" s="46"/>
      <c r="SQB97" s="46"/>
      <c r="SQC97" s="46"/>
      <c r="SQD97" s="46"/>
      <c r="SQE97" s="46"/>
      <c r="SQF97" s="46"/>
      <c r="SQG97" s="46"/>
      <c r="SQH97" s="46"/>
      <c r="SQI97" s="46"/>
      <c r="SQJ97" s="46"/>
      <c r="SQK97" s="46"/>
      <c r="SQL97" s="46"/>
      <c r="SQM97" s="46"/>
      <c r="SQN97" s="46"/>
      <c r="SQO97" s="46"/>
      <c r="SQP97" s="46"/>
      <c r="SQQ97" s="46"/>
      <c r="SQR97" s="46"/>
      <c r="SQS97" s="46"/>
      <c r="SQT97" s="46"/>
      <c r="SQU97" s="46"/>
      <c r="SQV97" s="46"/>
      <c r="SQW97" s="46"/>
      <c r="SQX97" s="46"/>
      <c r="SQY97" s="46"/>
      <c r="SQZ97" s="46"/>
      <c r="SRA97" s="46"/>
      <c r="SRB97" s="46"/>
      <c r="SRC97" s="46"/>
      <c r="SRD97" s="46"/>
      <c r="SRE97" s="46"/>
      <c r="SRF97" s="46"/>
      <c r="SRG97" s="46"/>
      <c r="SRH97" s="46"/>
      <c r="SRI97" s="46"/>
      <c r="SRJ97" s="46"/>
      <c r="SRK97" s="46"/>
      <c r="SRL97" s="46"/>
      <c r="SRM97" s="46"/>
      <c r="SRN97" s="46"/>
      <c r="SRO97" s="46"/>
      <c r="SRP97" s="46"/>
      <c r="SRQ97" s="46"/>
      <c r="SRR97" s="46"/>
      <c r="SRS97" s="46"/>
      <c r="SRT97" s="46"/>
      <c r="SRU97" s="46"/>
      <c r="SRV97" s="46"/>
      <c r="SRW97" s="46"/>
      <c r="SRX97" s="46"/>
      <c r="SRY97" s="46"/>
      <c r="SRZ97" s="46"/>
      <c r="SSA97" s="46"/>
      <c r="SSB97" s="46"/>
      <c r="SSC97" s="46"/>
      <c r="SSD97" s="46"/>
      <c r="SSE97" s="46"/>
      <c r="SSF97" s="46"/>
      <c r="SSG97" s="46"/>
      <c r="SSH97" s="46"/>
      <c r="SSI97" s="46"/>
      <c r="SSJ97" s="46"/>
      <c r="SSK97" s="46"/>
      <c r="SSL97" s="46"/>
      <c r="SSM97" s="46"/>
      <c r="SSN97" s="46"/>
      <c r="SSO97" s="46"/>
      <c r="SSP97" s="46"/>
      <c r="SSQ97" s="46"/>
      <c r="SSR97" s="46"/>
      <c r="SSS97" s="46"/>
      <c r="SST97" s="46"/>
      <c r="SSU97" s="46"/>
      <c r="SSV97" s="46"/>
      <c r="SSW97" s="46"/>
      <c r="SSX97" s="46"/>
      <c r="SSY97" s="46"/>
      <c r="SSZ97" s="46"/>
      <c r="STA97" s="46"/>
      <c r="STB97" s="46"/>
      <c r="STC97" s="46"/>
      <c r="STD97" s="46"/>
      <c r="STE97" s="46"/>
      <c r="STF97" s="46"/>
      <c r="STG97" s="46"/>
      <c r="STH97" s="46"/>
      <c r="STI97" s="46"/>
      <c r="STJ97" s="46"/>
      <c r="STK97" s="46"/>
      <c r="STL97" s="46"/>
      <c r="STM97" s="46"/>
      <c r="STN97" s="46"/>
      <c r="STO97" s="46"/>
      <c r="STP97" s="46"/>
      <c r="STQ97" s="46"/>
      <c r="STR97" s="46"/>
      <c r="STS97" s="46"/>
      <c r="STT97" s="46"/>
      <c r="STU97" s="46"/>
      <c r="STV97" s="46"/>
      <c r="STW97" s="46"/>
      <c r="STX97" s="46"/>
      <c r="STY97" s="46"/>
      <c r="STZ97" s="46"/>
      <c r="SUA97" s="46"/>
      <c r="SUB97" s="46"/>
      <c r="SUC97" s="46"/>
      <c r="SUD97" s="46"/>
      <c r="SUE97" s="46"/>
      <c r="SUF97" s="46"/>
      <c r="SUG97" s="46"/>
      <c r="SUH97" s="46"/>
      <c r="SUI97" s="46"/>
      <c r="SUJ97" s="46"/>
      <c r="SUK97" s="46"/>
      <c r="SUL97" s="46"/>
      <c r="SUM97" s="46"/>
      <c r="SUN97" s="46"/>
      <c r="SUO97" s="46"/>
      <c r="SUP97" s="46"/>
      <c r="SUQ97" s="46"/>
      <c r="SUR97" s="46"/>
      <c r="SUS97" s="46"/>
      <c r="SUT97" s="46"/>
      <c r="SUU97" s="46"/>
      <c r="SUV97" s="46"/>
      <c r="SUW97" s="46"/>
      <c r="SUX97" s="46"/>
      <c r="SUY97" s="46"/>
      <c r="SUZ97" s="46"/>
      <c r="SVA97" s="46"/>
      <c r="SVB97" s="46"/>
      <c r="SVC97" s="46"/>
      <c r="SVD97" s="46"/>
      <c r="SVE97" s="46"/>
      <c r="SVF97" s="46"/>
      <c r="SVG97" s="46"/>
      <c r="SVH97" s="46"/>
      <c r="SVI97" s="46"/>
      <c r="SVJ97" s="46"/>
      <c r="SVK97" s="46"/>
      <c r="SVL97" s="46"/>
      <c r="SVM97" s="46"/>
      <c r="SVN97" s="46"/>
      <c r="SVO97" s="46"/>
      <c r="SVP97" s="46"/>
      <c r="SVQ97" s="46"/>
      <c r="SVR97" s="46"/>
      <c r="SVS97" s="46"/>
      <c r="SVT97" s="46"/>
      <c r="SVU97" s="46"/>
      <c r="SVV97" s="46"/>
      <c r="SVW97" s="46"/>
      <c r="SVX97" s="46"/>
      <c r="SVY97" s="46"/>
      <c r="SVZ97" s="46"/>
      <c r="SWA97" s="46"/>
      <c r="SWB97" s="46"/>
      <c r="SWC97" s="46"/>
      <c r="SWD97" s="46"/>
      <c r="SWE97" s="46"/>
      <c r="SWF97" s="46"/>
      <c r="SWG97" s="46"/>
      <c r="SWH97" s="46"/>
      <c r="SWI97" s="46"/>
      <c r="SWJ97" s="46"/>
      <c r="SWK97" s="46"/>
      <c r="SWL97" s="46"/>
      <c r="SWM97" s="46"/>
      <c r="SWN97" s="46"/>
      <c r="SWO97" s="46"/>
      <c r="SWP97" s="46"/>
      <c r="SWQ97" s="46"/>
      <c r="SWR97" s="46"/>
      <c r="SWS97" s="46"/>
      <c r="SWT97" s="46"/>
      <c r="SWU97" s="46"/>
      <c r="SWV97" s="46"/>
      <c r="SWW97" s="46"/>
      <c r="SWX97" s="46"/>
      <c r="SWY97" s="46"/>
      <c r="SWZ97" s="46"/>
      <c r="SXA97" s="46"/>
      <c r="SXB97" s="46"/>
      <c r="SXC97" s="46"/>
      <c r="SXD97" s="46"/>
      <c r="SXE97" s="46"/>
      <c r="SXF97" s="46"/>
      <c r="SXG97" s="46"/>
      <c r="SXH97" s="46"/>
      <c r="SXI97" s="46"/>
      <c r="SXJ97" s="46"/>
      <c r="SXK97" s="46"/>
      <c r="SXL97" s="46"/>
      <c r="SXM97" s="46"/>
      <c r="SXN97" s="46"/>
      <c r="SXO97" s="46"/>
      <c r="SXP97" s="46"/>
      <c r="SXQ97" s="46"/>
      <c r="SXR97" s="46"/>
      <c r="SXS97" s="46"/>
      <c r="SXT97" s="46"/>
      <c r="SXU97" s="46"/>
      <c r="SXV97" s="46"/>
      <c r="SXW97" s="46"/>
      <c r="SXX97" s="46"/>
      <c r="SXY97" s="46"/>
      <c r="SXZ97" s="46"/>
      <c r="SYA97" s="46"/>
      <c r="SYB97" s="46"/>
      <c r="SYC97" s="46"/>
      <c r="SYD97" s="46"/>
      <c r="SYE97" s="46"/>
      <c r="SYF97" s="46"/>
      <c r="SYG97" s="46"/>
      <c r="SYH97" s="46"/>
      <c r="SYI97" s="46"/>
      <c r="SYJ97" s="46"/>
      <c r="SYK97" s="46"/>
      <c r="SYL97" s="46"/>
      <c r="SYM97" s="46"/>
      <c r="SYN97" s="46"/>
      <c r="SYO97" s="46"/>
      <c r="SYP97" s="46"/>
      <c r="SYQ97" s="46"/>
      <c r="SYR97" s="46"/>
      <c r="SYS97" s="46"/>
      <c r="SYT97" s="46"/>
      <c r="SYU97" s="46"/>
      <c r="SYV97" s="46"/>
      <c r="SYW97" s="46"/>
      <c r="SYX97" s="46"/>
      <c r="SYY97" s="46"/>
      <c r="SYZ97" s="46"/>
      <c r="SZA97" s="46"/>
      <c r="SZB97" s="46"/>
      <c r="SZC97" s="46"/>
      <c r="SZD97" s="46"/>
      <c r="SZE97" s="46"/>
      <c r="SZF97" s="46"/>
      <c r="SZG97" s="46"/>
      <c r="SZH97" s="46"/>
      <c r="SZI97" s="46"/>
      <c r="SZJ97" s="46"/>
      <c r="SZK97" s="46"/>
      <c r="SZL97" s="46"/>
      <c r="SZM97" s="46"/>
      <c r="SZN97" s="46"/>
      <c r="SZO97" s="46"/>
      <c r="SZP97" s="46"/>
      <c r="SZQ97" s="46"/>
      <c r="SZR97" s="46"/>
      <c r="SZS97" s="46"/>
      <c r="SZT97" s="46"/>
      <c r="SZU97" s="46"/>
      <c r="SZV97" s="46"/>
      <c r="SZW97" s="46"/>
      <c r="SZX97" s="46"/>
      <c r="SZY97" s="46"/>
      <c r="SZZ97" s="46"/>
      <c r="TAA97" s="46"/>
      <c r="TAB97" s="46"/>
      <c r="TAC97" s="46"/>
      <c r="TAD97" s="46"/>
      <c r="TAE97" s="46"/>
      <c r="TAF97" s="46"/>
      <c r="TAG97" s="46"/>
      <c r="TAH97" s="46"/>
      <c r="TAI97" s="46"/>
      <c r="TAJ97" s="46"/>
      <c r="TAK97" s="46"/>
      <c r="TAL97" s="46"/>
      <c r="TAM97" s="46"/>
      <c r="TAN97" s="46"/>
      <c r="TAO97" s="46"/>
      <c r="TAP97" s="46"/>
      <c r="TAQ97" s="46"/>
      <c r="TAR97" s="46"/>
      <c r="TAS97" s="46"/>
      <c r="TAT97" s="46"/>
      <c r="TAU97" s="46"/>
      <c r="TAV97" s="46"/>
      <c r="TAW97" s="46"/>
      <c r="TAX97" s="46"/>
      <c r="TAY97" s="46"/>
      <c r="TAZ97" s="46"/>
      <c r="TBA97" s="46"/>
      <c r="TBB97" s="46"/>
      <c r="TBC97" s="46"/>
      <c r="TBD97" s="46"/>
      <c r="TBE97" s="46"/>
      <c r="TBF97" s="46"/>
      <c r="TBG97" s="46"/>
      <c r="TBH97" s="46"/>
      <c r="TBI97" s="46"/>
      <c r="TBJ97" s="46"/>
      <c r="TBK97" s="46"/>
      <c r="TBL97" s="46"/>
      <c r="TBM97" s="46"/>
      <c r="TBN97" s="46"/>
      <c r="TBO97" s="46"/>
      <c r="TBP97" s="46"/>
      <c r="TBQ97" s="46"/>
      <c r="TBR97" s="46"/>
      <c r="TBS97" s="46"/>
      <c r="TBT97" s="46"/>
      <c r="TBU97" s="46"/>
      <c r="TBV97" s="46"/>
      <c r="TBW97" s="46"/>
      <c r="TBX97" s="46"/>
      <c r="TBY97" s="46"/>
      <c r="TBZ97" s="46"/>
      <c r="TCA97" s="46"/>
      <c r="TCB97" s="46"/>
      <c r="TCC97" s="46"/>
      <c r="TCD97" s="46"/>
      <c r="TCE97" s="46"/>
      <c r="TCF97" s="46"/>
      <c r="TCG97" s="46"/>
      <c r="TCH97" s="46"/>
      <c r="TCI97" s="46"/>
      <c r="TCJ97" s="46"/>
      <c r="TCK97" s="46"/>
      <c r="TCL97" s="46"/>
      <c r="TCM97" s="46"/>
      <c r="TCN97" s="46"/>
      <c r="TCO97" s="46"/>
      <c r="TCP97" s="46"/>
      <c r="TCQ97" s="46"/>
      <c r="TCR97" s="46"/>
      <c r="TCS97" s="46"/>
      <c r="TCT97" s="46"/>
      <c r="TCU97" s="46"/>
      <c r="TCV97" s="46"/>
      <c r="TCW97" s="46"/>
      <c r="TCX97" s="46"/>
      <c r="TCY97" s="46"/>
      <c r="TCZ97" s="46"/>
      <c r="TDA97" s="46"/>
      <c r="TDB97" s="46"/>
      <c r="TDC97" s="46"/>
      <c r="TDD97" s="46"/>
      <c r="TDE97" s="46"/>
      <c r="TDF97" s="46"/>
      <c r="TDG97" s="46"/>
      <c r="TDH97" s="46"/>
      <c r="TDI97" s="46"/>
      <c r="TDJ97" s="46"/>
      <c r="TDK97" s="46"/>
      <c r="TDL97" s="46"/>
      <c r="TDM97" s="46"/>
      <c r="TDN97" s="46"/>
      <c r="TDO97" s="46"/>
      <c r="TDP97" s="46"/>
      <c r="TDQ97" s="46"/>
      <c r="TDR97" s="46"/>
      <c r="TDS97" s="46"/>
      <c r="TDT97" s="46"/>
      <c r="TDU97" s="46"/>
      <c r="TDV97" s="46"/>
      <c r="TDW97" s="46"/>
      <c r="TDX97" s="46"/>
      <c r="TDY97" s="46"/>
      <c r="TDZ97" s="46"/>
      <c r="TEA97" s="46"/>
      <c r="TEB97" s="46"/>
      <c r="TEC97" s="46"/>
      <c r="TED97" s="46"/>
      <c r="TEE97" s="46"/>
      <c r="TEF97" s="46"/>
      <c r="TEG97" s="46"/>
      <c r="TEH97" s="46"/>
      <c r="TEI97" s="46"/>
      <c r="TEJ97" s="46"/>
      <c r="TEK97" s="46"/>
      <c r="TEL97" s="46"/>
      <c r="TEM97" s="46"/>
      <c r="TEN97" s="46"/>
      <c r="TEO97" s="46"/>
      <c r="TEP97" s="46"/>
      <c r="TEQ97" s="46"/>
      <c r="TER97" s="46"/>
      <c r="TES97" s="46"/>
      <c r="TET97" s="46"/>
      <c r="TEU97" s="46"/>
      <c r="TEV97" s="46"/>
      <c r="TEW97" s="46"/>
      <c r="TEX97" s="46"/>
      <c r="TEY97" s="46"/>
      <c r="TEZ97" s="46"/>
      <c r="TFA97" s="46"/>
      <c r="TFB97" s="46"/>
      <c r="TFC97" s="46"/>
      <c r="TFD97" s="46"/>
      <c r="TFE97" s="46"/>
      <c r="TFF97" s="46"/>
      <c r="TFG97" s="46"/>
      <c r="TFH97" s="46"/>
      <c r="TFI97" s="46"/>
      <c r="TFJ97" s="46"/>
      <c r="TFK97" s="46"/>
      <c r="TFL97" s="46"/>
      <c r="TFM97" s="46"/>
      <c r="TFN97" s="46"/>
      <c r="TFO97" s="46"/>
      <c r="TFP97" s="46"/>
      <c r="TFQ97" s="46"/>
      <c r="TFR97" s="46"/>
      <c r="TFS97" s="46"/>
      <c r="TFT97" s="46"/>
      <c r="TFU97" s="46"/>
      <c r="TFV97" s="46"/>
      <c r="TFW97" s="46"/>
      <c r="TFX97" s="46"/>
      <c r="TFY97" s="46"/>
      <c r="TFZ97" s="46"/>
      <c r="TGA97" s="46"/>
      <c r="TGB97" s="46"/>
      <c r="TGC97" s="46"/>
      <c r="TGD97" s="46"/>
      <c r="TGE97" s="46"/>
      <c r="TGF97" s="46"/>
      <c r="TGG97" s="46"/>
      <c r="TGH97" s="46"/>
      <c r="TGI97" s="46"/>
      <c r="TGJ97" s="46"/>
      <c r="TGK97" s="46"/>
      <c r="TGL97" s="46"/>
      <c r="TGM97" s="46"/>
      <c r="TGN97" s="46"/>
      <c r="TGO97" s="46"/>
      <c r="TGP97" s="46"/>
      <c r="TGQ97" s="46"/>
      <c r="TGR97" s="46"/>
      <c r="TGS97" s="46"/>
      <c r="TGT97" s="46"/>
      <c r="TGU97" s="46"/>
      <c r="TGV97" s="46"/>
      <c r="TGW97" s="46"/>
      <c r="TGX97" s="46"/>
      <c r="TGY97" s="46"/>
      <c r="TGZ97" s="46"/>
      <c r="THA97" s="46"/>
      <c r="THB97" s="46"/>
      <c r="THC97" s="46"/>
      <c r="THD97" s="46"/>
      <c r="THE97" s="46"/>
      <c r="THF97" s="46"/>
      <c r="THG97" s="46"/>
      <c r="THH97" s="46"/>
      <c r="THI97" s="46"/>
      <c r="THJ97" s="46"/>
      <c r="THK97" s="46"/>
      <c r="THL97" s="46"/>
      <c r="THM97" s="46"/>
      <c r="THN97" s="46"/>
      <c r="THO97" s="46"/>
      <c r="THP97" s="46"/>
      <c r="THQ97" s="46"/>
      <c r="THR97" s="46"/>
      <c r="THS97" s="46"/>
      <c r="THT97" s="46"/>
      <c r="THU97" s="46"/>
      <c r="THV97" s="46"/>
      <c r="THW97" s="46"/>
      <c r="THX97" s="46"/>
      <c r="THY97" s="46"/>
      <c r="THZ97" s="46"/>
      <c r="TIA97" s="46"/>
      <c r="TIB97" s="46"/>
      <c r="TIC97" s="46"/>
      <c r="TID97" s="46"/>
      <c r="TIE97" s="46"/>
      <c r="TIF97" s="46"/>
      <c r="TIG97" s="46"/>
      <c r="TIH97" s="46"/>
      <c r="TII97" s="46"/>
      <c r="TIJ97" s="46"/>
      <c r="TIK97" s="46"/>
      <c r="TIL97" s="46"/>
      <c r="TIM97" s="46"/>
      <c r="TIN97" s="46"/>
      <c r="TIO97" s="46"/>
      <c r="TIP97" s="46"/>
      <c r="TIQ97" s="46"/>
      <c r="TIR97" s="46"/>
      <c r="TIS97" s="46"/>
      <c r="TIT97" s="46"/>
      <c r="TIU97" s="46"/>
      <c r="TIV97" s="46"/>
      <c r="TIW97" s="46"/>
      <c r="TIX97" s="46"/>
      <c r="TIY97" s="46"/>
      <c r="TIZ97" s="46"/>
      <c r="TJA97" s="46"/>
      <c r="TJB97" s="46"/>
      <c r="TJC97" s="46"/>
      <c r="TJD97" s="46"/>
      <c r="TJE97" s="46"/>
      <c r="TJF97" s="46"/>
      <c r="TJG97" s="46"/>
      <c r="TJH97" s="46"/>
      <c r="TJI97" s="46"/>
      <c r="TJJ97" s="46"/>
      <c r="TJK97" s="46"/>
      <c r="TJL97" s="46"/>
      <c r="TJM97" s="46"/>
      <c r="TJN97" s="46"/>
      <c r="TJO97" s="46"/>
      <c r="TJP97" s="46"/>
      <c r="TJQ97" s="46"/>
      <c r="TJR97" s="46"/>
      <c r="TJS97" s="46"/>
      <c r="TJT97" s="46"/>
      <c r="TJU97" s="46"/>
      <c r="TJV97" s="46"/>
      <c r="TJW97" s="46"/>
      <c r="TJX97" s="46"/>
      <c r="TJY97" s="46"/>
      <c r="TJZ97" s="46"/>
      <c r="TKA97" s="46"/>
      <c r="TKB97" s="46"/>
      <c r="TKC97" s="46"/>
      <c r="TKD97" s="46"/>
      <c r="TKE97" s="46"/>
      <c r="TKF97" s="46"/>
      <c r="TKG97" s="46"/>
      <c r="TKH97" s="46"/>
      <c r="TKI97" s="46"/>
      <c r="TKJ97" s="46"/>
      <c r="TKK97" s="46"/>
      <c r="TKL97" s="46"/>
      <c r="TKM97" s="46"/>
      <c r="TKN97" s="46"/>
      <c r="TKO97" s="46"/>
      <c r="TKP97" s="46"/>
      <c r="TKQ97" s="46"/>
      <c r="TKR97" s="46"/>
      <c r="TKS97" s="46"/>
      <c r="TKT97" s="46"/>
      <c r="TKU97" s="46"/>
      <c r="TKV97" s="46"/>
      <c r="TKW97" s="46"/>
      <c r="TKX97" s="46"/>
      <c r="TKY97" s="46"/>
      <c r="TKZ97" s="46"/>
      <c r="TLA97" s="46"/>
      <c r="TLB97" s="46"/>
      <c r="TLC97" s="46"/>
      <c r="TLD97" s="46"/>
      <c r="TLE97" s="46"/>
      <c r="TLF97" s="46"/>
      <c r="TLG97" s="46"/>
      <c r="TLH97" s="46"/>
      <c r="TLI97" s="46"/>
      <c r="TLJ97" s="46"/>
      <c r="TLK97" s="46"/>
      <c r="TLL97" s="46"/>
      <c r="TLM97" s="46"/>
      <c r="TLN97" s="46"/>
      <c r="TLO97" s="46"/>
      <c r="TLP97" s="46"/>
      <c r="TLQ97" s="46"/>
      <c r="TLR97" s="46"/>
      <c r="TLS97" s="46"/>
      <c r="TLT97" s="46"/>
      <c r="TLU97" s="46"/>
      <c r="TLV97" s="46"/>
      <c r="TLW97" s="46"/>
      <c r="TLX97" s="46"/>
      <c r="TLY97" s="46"/>
      <c r="TLZ97" s="46"/>
      <c r="TMA97" s="46"/>
      <c r="TMB97" s="46"/>
      <c r="TMC97" s="46"/>
      <c r="TMD97" s="46"/>
      <c r="TME97" s="46"/>
      <c r="TMF97" s="46"/>
      <c r="TMG97" s="46"/>
      <c r="TMH97" s="46"/>
      <c r="TMI97" s="46"/>
      <c r="TMJ97" s="46"/>
      <c r="TMK97" s="46"/>
      <c r="TML97" s="46"/>
      <c r="TMM97" s="46"/>
      <c r="TMN97" s="46"/>
      <c r="TMO97" s="46"/>
      <c r="TMP97" s="46"/>
      <c r="TMQ97" s="46"/>
      <c r="TMR97" s="46"/>
      <c r="TMS97" s="46"/>
      <c r="TMT97" s="46"/>
      <c r="TMU97" s="46"/>
      <c r="TMV97" s="46"/>
      <c r="TMW97" s="46"/>
      <c r="TMX97" s="46"/>
      <c r="TMY97" s="46"/>
      <c r="TMZ97" s="46"/>
      <c r="TNA97" s="46"/>
      <c r="TNB97" s="46"/>
      <c r="TNC97" s="46"/>
      <c r="TND97" s="46"/>
      <c r="TNE97" s="46"/>
      <c r="TNF97" s="46"/>
      <c r="TNG97" s="46"/>
      <c r="TNH97" s="46"/>
      <c r="TNI97" s="46"/>
      <c r="TNJ97" s="46"/>
      <c r="TNK97" s="46"/>
      <c r="TNL97" s="46"/>
      <c r="TNM97" s="46"/>
      <c r="TNN97" s="46"/>
      <c r="TNO97" s="46"/>
      <c r="TNP97" s="46"/>
      <c r="TNQ97" s="46"/>
      <c r="TNR97" s="46"/>
      <c r="TNS97" s="46"/>
      <c r="TNT97" s="46"/>
      <c r="TNU97" s="46"/>
      <c r="TNV97" s="46"/>
      <c r="TNW97" s="46"/>
      <c r="TNX97" s="46"/>
      <c r="TNY97" s="46"/>
      <c r="TNZ97" s="46"/>
      <c r="TOA97" s="46"/>
      <c r="TOB97" s="46"/>
      <c r="TOC97" s="46"/>
      <c r="TOD97" s="46"/>
      <c r="TOE97" s="46"/>
      <c r="TOF97" s="46"/>
      <c r="TOG97" s="46"/>
      <c r="TOH97" s="46"/>
      <c r="TOI97" s="46"/>
      <c r="TOJ97" s="46"/>
      <c r="TOK97" s="46"/>
      <c r="TOL97" s="46"/>
      <c r="TOM97" s="46"/>
      <c r="TON97" s="46"/>
      <c r="TOO97" s="46"/>
      <c r="TOP97" s="46"/>
      <c r="TOQ97" s="46"/>
      <c r="TOR97" s="46"/>
      <c r="TOS97" s="46"/>
      <c r="TOT97" s="46"/>
      <c r="TOU97" s="46"/>
      <c r="TOV97" s="46"/>
      <c r="TOW97" s="46"/>
      <c r="TOX97" s="46"/>
      <c r="TOY97" s="46"/>
      <c r="TOZ97" s="46"/>
      <c r="TPA97" s="46"/>
      <c r="TPB97" s="46"/>
      <c r="TPC97" s="46"/>
      <c r="TPD97" s="46"/>
      <c r="TPE97" s="46"/>
      <c r="TPF97" s="46"/>
      <c r="TPG97" s="46"/>
      <c r="TPH97" s="46"/>
      <c r="TPI97" s="46"/>
      <c r="TPJ97" s="46"/>
      <c r="TPK97" s="46"/>
      <c r="TPL97" s="46"/>
      <c r="TPM97" s="46"/>
      <c r="TPN97" s="46"/>
      <c r="TPO97" s="46"/>
      <c r="TPP97" s="46"/>
      <c r="TPQ97" s="46"/>
      <c r="TPR97" s="46"/>
      <c r="TPS97" s="46"/>
      <c r="TPT97" s="46"/>
      <c r="TPU97" s="46"/>
      <c r="TPV97" s="46"/>
      <c r="TPW97" s="46"/>
      <c r="TPX97" s="46"/>
      <c r="TPY97" s="46"/>
      <c r="TPZ97" s="46"/>
      <c r="TQA97" s="46"/>
      <c r="TQB97" s="46"/>
      <c r="TQC97" s="46"/>
      <c r="TQD97" s="46"/>
      <c r="TQE97" s="46"/>
      <c r="TQF97" s="46"/>
      <c r="TQG97" s="46"/>
      <c r="TQH97" s="46"/>
      <c r="TQI97" s="46"/>
      <c r="TQJ97" s="46"/>
      <c r="TQK97" s="46"/>
      <c r="TQL97" s="46"/>
      <c r="TQM97" s="46"/>
      <c r="TQN97" s="46"/>
      <c r="TQO97" s="46"/>
      <c r="TQP97" s="46"/>
      <c r="TQQ97" s="46"/>
      <c r="TQR97" s="46"/>
      <c r="TQS97" s="46"/>
      <c r="TQT97" s="46"/>
      <c r="TQU97" s="46"/>
      <c r="TQV97" s="46"/>
      <c r="TQW97" s="46"/>
      <c r="TQX97" s="46"/>
      <c r="TQY97" s="46"/>
      <c r="TQZ97" s="46"/>
      <c r="TRA97" s="46"/>
      <c r="TRB97" s="46"/>
      <c r="TRC97" s="46"/>
      <c r="TRD97" s="46"/>
      <c r="TRE97" s="46"/>
      <c r="TRF97" s="46"/>
      <c r="TRG97" s="46"/>
      <c r="TRH97" s="46"/>
      <c r="TRI97" s="46"/>
      <c r="TRJ97" s="46"/>
      <c r="TRK97" s="46"/>
      <c r="TRL97" s="46"/>
      <c r="TRM97" s="46"/>
      <c r="TRN97" s="46"/>
      <c r="TRO97" s="46"/>
      <c r="TRP97" s="46"/>
      <c r="TRQ97" s="46"/>
      <c r="TRR97" s="46"/>
      <c r="TRS97" s="46"/>
      <c r="TRT97" s="46"/>
      <c r="TRU97" s="46"/>
      <c r="TRV97" s="46"/>
      <c r="TRW97" s="46"/>
      <c r="TRX97" s="46"/>
      <c r="TRY97" s="46"/>
      <c r="TRZ97" s="46"/>
      <c r="TSA97" s="46"/>
      <c r="TSB97" s="46"/>
      <c r="TSC97" s="46"/>
      <c r="TSD97" s="46"/>
      <c r="TSE97" s="46"/>
      <c r="TSF97" s="46"/>
      <c r="TSG97" s="46"/>
      <c r="TSH97" s="46"/>
      <c r="TSI97" s="46"/>
      <c r="TSJ97" s="46"/>
      <c r="TSK97" s="46"/>
      <c r="TSL97" s="46"/>
      <c r="TSM97" s="46"/>
      <c r="TSN97" s="46"/>
      <c r="TSO97" s="46"/>
      <c r="TSP97" s="46"/>
      <c r="TSQ97" s="46"/>
      <c r="TSR97" s="46"/>
      <c r="TSS97" s="46"/>
      <c r="TST97" s="46"/>
      <c r="TSU97" s="46"/>
      <c r="TSV97" s="46"/>
      <c r="TSW97" s="46"/>
      <c r="TSX97" s="46"/>
      <c r="TSY97" s="46"/>
      <c r="TSZ97" s="46"/>
      <c r="TTA97" s="46"/>
      <c r="TTB97" s="46"/>
      <c r="TTC97" s="46"/>
      <c r="TTD97" s="46"/>
      <c r="TTE97" s="46"/>
      <c r="TTF97" s="46"/>
      <c r="TTG97" s="46"/>
      <c r="TTH97" s="46"/>
      <c r="TTI97" s="46"/>
      <c r="TTJ97" s="46"/>
      <c r="TTK97" s="46"/>
      <c r="TTL97" s="46"/>
      <c r="TTM97" s="46"/>
      <c r="TTN97" s="46"/>
      <c r="TTO97" s="46"/>
      <c r="TTP97" s="46"/>
      <c r="TTQ97" s="46"/>
      <c r="TTR97" s="46"/>
      <c r="TTS97" s="46"/>
      <c r="TTT97" s="46"/>
      <c r="TTU97" s="46"/>
      <c r="TTV97" s="46"/>
      <c r="TTW97" s="46"/>
      <c r="TTX97" s="46"/>
      <c r="TTY97" s="46"/>
      <c r="TTZ97" s="46"/>
      <c r="TUA97" s="46"/>
      <c r="TUB97" s="46"/>
      <c r="TUC97" s="46"/>
      <c r="TUD97" s="46"/>
      <c r="TUE97" s="46"/>
      <c r="TUF97" s="46"/>
      <c r="TUG97" s="46"/>
      <c r="TUH97" s="46"/>
      <c r="TUI97" s="46"/>
      <c r="TUJ97" s="46"/>
      <c r="TUK97" s="46"/>
      <c r="TUL97" s="46"/>
      <c r="TUM97" s="46"/>
      <c r="TUN97" s="46"/>
      <c r="TUO97" s="46"/>
      <c r="TUP97" s="46"/>
      <c r="TUQ97" s="46"/>
      <c r="TUR97" s="46"/>
      <c r="TUS97" s="46"/>
      <c r="TUT97" s="46"/>
      <c r="TUU97" s="46"/>
      <c r="TUV97" s="46"/>
      <c r="TUW97" s="46"/>
      <c r="TUX97" s="46"/>
      <c r="TUY97" s="46"/>
      <c r="TUZ97" s="46"/>
      <c r="TVA97" s="46"/>
      <c r="TVB97" s="46"/>
      <c r="TVC97" s="46"/>
      <c r="TVD97" s="46"/>
      <c r="TVE97" s="46"/>
      <c r="TVF97" s="46"/>
      <c r="TVG97" s="46"/>
      <c r="TVH97" s="46"/>
      <c r="TVI97" s="46"/>
      <c r="TVJ97" s="46"/>
      <c r="TVK97" s="46"/>
      <c r="TVL97" s="46"/>
      <c r="TVM97" s="46"/>
      <c r="TVN97" s="46"/>
      <c r="TVO97" s="46"/>
      <c r="TVP97" s="46"/>
      <c r="TVQ97" s="46"/>
      <c r="TVR97" s="46"/>
      <c r="TVS97" s="46"/>
      <c r="TVT97" s="46"/>
      <c r="TVU97" s="46"/>
      <c r="TVV97" s="46"/>
      <c r="TVW97" s="46"/>
      <c r="TVX97" s="46"/>
      <c r="TVY97" s="46"/>
      <c r="TVZ97" s="46"/>
      <c r="TWA97" s="46"/>
      <c r="TWB97" s="46"/>
      <c r="TWC97" s="46"/>
      <c r="TWD97" s="46"/>
      <c r="TWE97" s="46"/>
      <c r="TWF97" s="46"/>
      <c r="TWG97" s="46"/>
      <c r="TWH97" s="46"/>
      <c r="TWI97" s="46"/>
      <c r="TWJ97" s="46"/>
      <c r="TWK97" s="46"/>
      <c r="TWL97" s="46"/>
      <c r="TWM97" s="46"/>
      <c r="TWN97" s="46"/>
      <c r="TWO97" s="46"/>
      <c r="TWP97" s="46"/>
      <c r="TWQ97" s="46"/>
      <c r="TWR97" s="46"/>
      <c r="TWS97" s="46"/>
      <c r="TWT97" s="46"/>
      <c r="TWU97" s="46"/>
      <c r="TWV97" s="46"/>
      <c r="TWW97" s="46"/>
      <c r="TWX97" s="46"/>
      <c r="TWY97" s="46"/>
      <c r="TWZ97" s="46"/>
      <c r="TXA97" s="46"/>
      <c r="TXB97" s="46"/>
      <c r="TXC97" s="46"/>
      <c r="TXD97" s="46"/>
      <c r="TXE97" s="46"/>
      <c r="TXF97" s="46"/>
      <c r="TXG97" s="46"/>
      <c r="TXH97" s="46"/>
      <c r="TXI97" s="46"/>
      <c r="TXJ97" s="46"/>
      <c r="TXK97" s="46"/>
      <c r="TXL97" s="46"/>
      <c r="TXM97" s="46"/>
      <c r="TXN97" s="46"/>
      <c r="TXO97" s="46"/>
      <c r="TXP97" s="46"/>
      <c r="TXQ97" s="46"/>
      <c r="TXR97" s="46"/>
      <c r="TXS97" s="46"/>
      <c r="TXT97" s="46"/>
      <c r="TXU97" s="46"/>
      <c r="TXV97" s="46"/>
      <c r="TXW97" s="46"/>
      <c r="TXX97" s="46"/>
      <c r="TXY97" s="46"/>
      <c r="TXZ97" s="46"/>
      <c r="TYA97" s="46"/>
      <c r="TYB97" s="46"/>
      <c r="TYC97" s="46"/>
      <c r="TYD97" s="46"/>
      <c r="TYE97" s="46"/>
      <c r="TYF97" s="46"/>
      <c r="TYG97" s="46"/>
      <c r="TYH97" s="46"/>
      <c r="TYI97" s="46"/>
      <c r="TYJ97" s="46"/>
      <c r="TYK97" s="46"/>
      <c r="TYL97" s="46"/>
      <c r="TYM97" s="46"/>
      <c r="TYN97" s="46"/>
      <c r="TYO97" s="46"/>
      <c r="TYP97" s="46"/>
      <c r="TYQ97" s="46"/>
      <c r="TYR97" s="46"/>
      <c r="TYS97" s="46"/>
      <c r="TYT97" s="46"/>
      <c r="TYU97" s="46"/>
      <c r="TYV97" s="46"/>
      <c r="TYW97" s="46"/>
      <c r="TYX97" s="46"/>
      <c r="TYY97" s="46"/>
      <c r="TYZ97" s="46"/>
      <c r="TZA97" s="46"/>
      <c r="TZB97" s="46"/>
      <c r="TZC97" s="46"/>
      <c r="TZD97" s="46"/>
      <c r="TZE97" s="46"/>
      <c r="TZF97" s="46"/>
      <c r="TZG97" s="46"/>
      <c r="TZH97" s="46"/>
      <c r="TZI97" s="46"/>
      <c r="TZJ97" s="46"/>
      <c r="TZK97" s="46"/>
      <c r="TZL97" s="46"/>
      <c r="TZM97" s="46"/>
      <c r="TZN97" s="46"/>
      <c r="TZO97" s="46"/>
      <c r="TZP97" s="46"/>
      <c r="TZQ97" s="46"/>
      <c r="TZR97" s="46"/>
      <c r="TZS97" s="46"/>
      <c r="TZT97" s="46"/>
      <c r="TZU97" s="46"/>
      <c r="TZV97" s="46"/>
      <c r="TZW97" s="46"/>
      <c r="TZX97" s="46"/>
      <c r="TZY97" s="46"/>
      <c r="TZZ97" s="46"/>
      <c r="UAA97" s="46"/>
      <c r="UAB97" s="46"/>
      <c r="UAC97" s="46"/>
      <c r="UAD97" s="46"/>
      <c r="UAE97" s="46"/>
      <c r="UAF97" s="46"/>
      <c r="UAG97" s="46"/>
      <c r="UAH97" s="46"/>
      <c r="UAI97" s="46"/>
      <c r="UAJ97" s="46"/>
      <c r="UAK97" s="46"/>
      <c r="UAL97" s="46"/>
      <c r="UAM97" s="46"/>
      <c r="UAN97" s="46"/>
      <c r="UAO97" s="46"/>
      <c r="UAP97" s="46"/>
      <c r="UAQ97" s="46"/>
      <c r="UAR97" s="46"/>
      <c r="UAS97" s="46"/>
      <c r="UAT97" s="46"/>
      <c r="UAU97" s="46"/>
      <c r="UAV97" s="46"/>
      <c r="UAW97" s="46"/>
      <c r="UAX97" s="46"/>
      <c r="UAY97" s="46"/>
      <c r="UAZ97" s="46"/>
      <c r="UBA97" s="46"/>
      <c r="UBB97" s="46"/>
      <c r="UBC97" s="46"/>
      <c r="UBD97" s="46"/>
      <c r="UBE97" s="46"/>
      <c r="UBF97" s="46"/>
      <c r="UBG97" s="46"/>
      <c r="UBH97" s="46"/>
      <c r="UBI97" s="46"/>
      <c r="UBJ97" s="46"/>
      <c r="UBK97" s="46"/>
      <c r="UBL97" s="46"/>
      <c r="UBM97" s="46"/>
      <c r="UBN97" s="46"/>
      <c r="UBO97" s="46"/>
      <c r="UBP97" s="46"/>
      <c r="UBQ97" s="46"/>
      <c r="UBR97" s="46"/>
      <c r="UBS97" s="46"/>
      <c r="UBT97" s="46"/>
      <c r="UBU97" s="46"/>
      <c r="UBV97" s="46"/>
      <c r="UBW97" s="46"/>
      <c r="UBX97" s="46"/>
      <c r="UBY97" s="46"/>
      <c r="UBZ97" s="46"/>
      <c r="UCA97" s="46"/>
      <c r="UCB97" s="46"/>
      <c r="UCC97" s="46"/>
      <c r="UCD97" s="46"/>
      <c r="UCE97" s="46"/>
      <c r="UCF97" s="46"/>
      <c r="UCG97" s="46"/>
      <c r="UCH97" s="46"/>
      <c r="UCI97" s="46"/>
      <c r="UCJ97" s="46"/>
      <c r="UCK97" s="46"/>
      <c r="UCL97" s="46"/>
      <c r="UCM97" s="46"/>
      <c r="UCN97" s="46"/>
      <c r="UCO97" s="46"/>
      <c r="UCP97" s="46"/>
      <c r="UCQ97" s="46"/>
      <c r="UCR97" s="46"/>
      <c r="UCS97" s="46"/>
      <c r="UCT97" s="46"/>
      <c r="UCU97" s="46"/>
      <c r="UCV97" s="46"/>
      <c r="UCW97" s="46"/>
      <c r="UCX97" s="46"/>
      <c r="UCY97" s="46"/>
      <c r="UCZ97" s="46"/>
      <c r="UDA97" s="46"/>
      <c r="UDB97" s="46"/>
      <c r="UDC97" s="46"/>
      <c r="UDD97" s="46"/>
      <c r="UDE97" s="46"/>
      <c r="UDF97" s="46"/>
      <c r="UDG97" s="46"/>
      <c r="UDH97" s="46"/>
      <c r="UDI97" s="46"/>
      <c r="UDJ97" s="46"/>
      <c r="UDK97" s="46"/>
      <c r="UDL97" s="46"/>
      <c r="UDM97" s="46"/>
      <c r="UDN97" s="46"/>
      <c r="UDO97" s="46"/>
      <c r="UDP97" s="46"/>
      <c r="UDQ97" s="46"/>
      <c r="UDR97" s="46"/>
      <c r="UDS97" s="46"/>
      <c r="UDT97" s="46"/>
      <c r="UDU97" s="46"/>
      <c r="UDV97" s="46"/>
      <c r="UDW97" s="46"/>
      <c r="UDX97" s="46"/>
      <c r="UDY97" s="46"/>
      <c r="UDZ97" s="46"/>
      <c r="UEA97" s="46"/>
      <c r="UEB97" s="46"/>
      <c r="UEC97" s="46"/>
      <c r="UED97" s="46"/>
      <c r="UEE97" s="46"/>
      <c r="UEF97" s="46"/>
      <c r="UEG97" s="46"/>
      <c r="UEH97" s="46"/>
      <c r="UEI97" s="46"/>
      <c r="UEJ97" s="46"/>
      <c r="UEK97" s="46"/>
      <c r="UEL97" s="46"/>
      <c r="UEM97" s="46"/>
      <c r="UEN97" s="46"/>
      <c r="UEO97" s="46"/>
      <c r="UEP97" s="46"/>
      <c r="UEQ97" s="46"/>
      <c r="UER97" s="46"/>
      <c r="UES97" s="46"/>
      <c r="UET97" s="46"/>
      <c r="UEU97" s="46"/>
      <c r="UEV97" s="46"/>
      <c r="UEW97" s="46"/>
      <c r="UEX97" s="46"/>
      <c r="UEY97" s="46"/>
      <c r="UEZ97" s="46"/>
      <c r="UFA97" s="46"/>
      <c r="UFB97" s="46"/>
      <c r="UFC97" s="46"/>
      <c r="UFD97" s="46"/>
      <c r="UFE97" s="46"/>
      <c r="UFF97" s="46"/>
      <c r="UFG97" s="46"/>
      <c r="UFH97" s="46"/>
      <c r="UFI97" s="46"/>
      <c r="UFJ97" s="46"/>
      <c r="UFK97" s="46"/>
      <c r="UFL97" s="46"/>
      <c r="UFM97" s="46"/>
      <c r="UFN97" s="46"/>
      <c r="UFO97" s="46"/>
      <c r="UFP97" s="46"/>
      <c r="UFQ97" s="46"/>
      <c r="UFR97" s="46"/>
      <c r="UFS97" s="46"/>
      <c r="UFT97" s="46"/>
      <c r="UFU97" s="46"/>
      <c r="UFV97" s="46"/>
      <c r="UFW97" s="46"/>
      <c r="UFX97" s="46"/>
      <c r="UFY97" s="46"/>
      <c r="UFZ97" s="46"/>
      <c r="UGA97" s="46"/>
      <c r="UGB97" s="46"/>
      <c r="UGC97" s="46"/>
      <c r="UGD97" s="46"/>
      <c r="UGE97" s="46"/>
      <c r="UGF97" s="46"/>
      <c r="UGG97" s="46"/>
      <c r="UGH97" s="46"/>
      <c r="UGI97" s="46"/>
      <c r="UGJ97" s="46"/>
      <c r="UGK97" s="46"/>
      <c r="UGL97" s="46"/>
      <c r="UGM97" s="46"/>
      <c r="UGN97" s="46"/>
      <c r="UGO97" s="46"/>
      <c r="UGP97" s="46"/>
      <c r="UGQ97" s="46"/>
      <c r="UGR97" s="46"/>
      <c r="UGS97" s="46"/>
      <c r="UGT97" s="46"/>
      <c r="UGU97" s="46"/>
      <c r="UGV97" s="46"/>
      <c r="UGW97" s="46"/>
      <c r="UGX97" s="46"/>
      <c r="UGY97" s="46"/>
      <c r="UGZ97" s="46"/>
      <c r="UHA97" s="46"/>
      <c r="UHB97" s="46"/>
      <c r="UHC97" s="46"/>
      <c r="UHD97" s="46"/>
      <c r="UHE97" s="46"/>
      <c r="UHF97" s="46"/>
      <c r="UHG97" s="46"/>
      <c r="UHH97" s="46"/>
      <c r="UHI97" s="46"/>
      <c r="UHJ97" s="46"/>
      <c r="UHK97" s="46"/>
      <c r="UHL97" s="46"/>
      <c r="UHM97" s="46"/>
      <c r="UHN97" s="46"/>
      <c r="UHO97" s="46"/>
      <c r="UHP97" s="46"/>
      <c r="UHQ97" s="46"/>
      <c r="UHR97" s="46"/>
      <c r="UHS97" s="46"/>
      <c r="UHT97" s="46"/>
      <c r="UHU97" s="46"/>
      <c r="UHV97" s="46"/>
      <c r="UHW97" s="46"/>
      <c r="UHX97" s="46"/>
      <c r="UHY97" s="46"/>
      <c r="UHZ97" s="46"/>
      <c r="UIA97" s="46"/>
      <c r="UIB97" s="46"/>
      <c r="UIC97" s="46"/>
      <c r="UID97" s="46"/>
      <c r="UIE97" s="46"/>
      <c r="UIF97" s="46"/>
      <c r="UIG97" s="46"/>
      <c r="UIH97" s="46"/>
      <c r="UII97" s="46"/>
      <c r="UIJ97" s="46"/>
      <c r="UIK97" s="46"/>
      <c r="UIL97" s="46"/>
      <c r="UIM97" s="46"/>
      <c r="UIN97" s="46"/>
      <c r="UIO97" s="46"/>
      <c r="UIP97" s="46"/>
      <c r="UIQ97" s="46"/>
      <c r="UIR97" s="46"/>
      <c r="UIS97" s="46"/>
      <c r="UIT97" s="46"/>
      <c r="UIU97" s="46"/>
      <c r="UIV97" s="46"/>
      <c r="UIW97" s="46"/>
      <c r="UIX97" s="46"/>
      <c r="UIY97" s="46"/>
      <c r="UIZ97" s="46"/>
      <c r="UJA97" s="46"/>
      <c r="UJB97" s="46"/>
      <c r="UJC97" s="46"/>
      <c r="UJD97" s="46"/>
      <c r="UJE97" s="46"/>
      <c r="UJF97" s="46"/>
      <c r="UJG97" s="46"/>
      <c r="UJH97" s="46"/>
      <c r="UJI97" s="46"/>
      <c r="UJJ97" s="46"/>
      <c r="UJK97" s="46"/>
      <c r="UJL97" s="46"/>
      <c r="UJM97" s="46"/>
      <c r="UJN97" s="46"/>
      <c r="UJO97" s="46"/>
      <c r="UJP97" s="46"/>
      <c r="UJQ97" s="46"/>
      <c r="UJR97" s="46"/>
      <c r="UJS97" s="46"/>
      <c r="UJT97" s="46"/>
      <c r="UJU97" s="46"/>
      <c r="UJV97" s="46"/>
      <c r="UJW97" s="46"/>
      <c r="UJX97" s="46"/>
      <c r="UJY97" s="46"/>
      <c r="UJZ97" s="46"/>
      <c r="UKA97" s="46"/>
      <c r="UKB97" s="46"/>
      <c r="UKC97" s="46"/>
      <c r="UKD97" s="46"/>
      <c r="UKE97" s="46"/>
      <c r="UKF97" s="46"/>
      <c r="UKG97" s="46"/>
      <c r="UKH97" s="46"/>
      <c r="UKI97" s="46"/>
      <c r="UKJ97" s="46"/>
      <c r="UKK97" s="46"/>
      <c r="UKL97" s="46"/>
      <c r="UKM97" s="46"/>
      <c r="UKN97" s="46"/>
      <c r="UKO97" s="46"/>
      <c r="UKP97" s="46"/>
      <c r="UKQ97" s="46"/>
      <c r="UKR97" s="46"/>
      <c r="UKS97" s="46"/>
      <c r="UKT97" s="46"/>
      <c r="UKU97" s="46"/>
      <c r="UKV97" s="46"/>
      <c r="UKW97" s="46"/>
      <c r="UKX97" s="46"/>
      <c r="UKY97" s="46"/>
      <c r="UKZ97" s="46"/>
      <c r="ULA97" s="46"/>
      <c r="ULB97" s="46"/>
      <c r="ULC97" s="46"/>
      <c r="ULD97" s="46"/>
      <c r="ULE97" s="46"/>
      <c r="ULF97" s="46"/>
      <c r="ULG97" s="46"/>
      <c r="ULH97" s="46"/>
      <c r="ULI97" s="46"/>
      <c r="ULJ97" s="46"/>
      <c r="ULK97" s="46"/>
      <c r="ULL97" s="46"/>
      <c r="ULM97" s="46"/>
      <c r="ULN97" s="46"/>
      <c r="ULO97" s="46"/>
      <c r="ULP97" s="46"/>
      <c r="ULQ97" s="46"/>
      <c r="ULR97" s="46"/>
      <c r="ULS97" s="46"/>
      <c r="ULT97" s="46"/>
      <c r="ULU97" s="46"/>
      <c r="ULV97" s="46"/>
      <c r="ULW97" s="46"/>
      <c r="ULX97" s="46"/>
      <c r="ULY97" s="46"/>
      <c r="ULZ97" s="46"/>
      <c r="UMA97" s="46"/>
      <c r="UMB97" s="46"/>
      <c r="UMC97" s="46"/>
      <c r="UMD97" s="46"/>
      <c r="UME97" s="46"/>
      <c r="UMF97" s="46"/>
      <c r="UMG97" s="46"/>
      <c r="UMH97" s="46"/>
      <c r="UMI97" s="46"/>
      <c r="UMJ97" s="46"/>
      <c r="UMK97" s="46"/>
      <c r="UML97" s="46"/>
      <c r="UMM97" s="46"/>
      <c r="UMN97" s="46"/>
      <c r="UMO97" s="46"/>
      <c r="UMP97" s="46"/>
      <c r="UMQ97" s="46"/>
      <c r="UMR97" s="46"/>
      <c r="UMS97" s="46"/>
      <c r="UMT97" s="46"/>
      <c r="UMU97" s="46"/>
      <c r="UMV97" s="46"/>
      <c r="UMW97" s="46"/>
      <c r="UMX97" s="46"/>
      <c r="UMY97" s="46"/>
      <c r="UMZ97" s="46"/>
      <c r="UNA97" s="46"/>
      <c r="UNB97" s="46"/>
      <c r="UNC97" s="46"/>
      <c r="UND97" s="46"/>
      <c r="UNE97" s="46"/>
      <c r="UNF97" s="46"/>
      <c r="UNG97" s="46"/>
      <c r="UNH97" s="46"/>
      <c r="UNI97" s="46"/>
      <c r="UNJ97" s="46"/>
      <c r="UNK97" s="46"/>
      <c r="UNL97" s="46"/>
      <c r="UNM97" s="46"/>
      <c r="UNN97" s="46"/>
      <c r="UNO97" s="46"/>
      <c r="UNP97" s="46"/>
      <c r="UNQ97" s="46"/>
      <c r="UNR97" s="46"/>
      <c r="UNS97" s="46"/>
      <c r="UNT97" s="46"/>
      <c r="UNU97" s="46"/>
      <c r="UNV97" s="46"/>
      <c r="UNW97" s="46"/>
      <c r="UNX97" s="46"/>
      <c r="UNY97" s="46"/>
      <c r="UNZ97" s="46"/>
      <c r="UOA97" s="46"/>
      <c r="UOB97" s="46"/>
      <c r="UOC97" s="46"/>
      <c r="UOD97" s="46"/>
      <c r="UOE97" s="46"/>
      <c r="UOF97" s="46"/>
      <c r="UOG97" s="46"/>
      <c r="UOH97" s="46"/>
      <c r="UOI97" s="46"/>
      <c r="UOJ97" s="46"/>
      <c r="UOK97" s="46"/>
      <c r="UOL97" s="46"/>
      <c r="UOM97" s="46"/>
      <c r="UON97" s="46"/>
      <c r="UOO97" s="46"/>
      <c r="UOP97" s="46"/>
      <c r="UOQ97" s="46"/>
      <c r="UOR97" s="46"/>
      <c r="UOS97" s="46"/>
      <c r="UOT97" s="46"/>
      <c r="UOU97" s="46"/>
      <c r="UOV97" s="46"/>
      <c r="UOW97" s="46"/>
      <c r="UOX97" s="46"/>
      <c r="UOY97" s="46"/>
      <c r="UOZ97" s="46"/>
      <c r="UPA97" s="46"/>
      <c r="UPB97" s="46"/>
      <c r="UPC97" s="46"/>
      <c r="UPD97" s="46"/>
      <c r="UPE97" s="46"/>
      <c r="UPF97" s="46"/>
      <c r="UPG97" s="46"/>
      <c r="UPH97" s="46"/>
      <c r="UPI97" s="46"/>
      <c r="UPJ97" s="46"/>
      <c r="UPK97" s="46"/>
      <c r="UPL97" s="46"/>
      <c r="UPM97" s="46"/>
      <c r="UPN97" s="46"/>
      <c r="UPO97" s="46"/>
      <c r="UPP97" s="46"/>
      <c r="UPQ97" s="46"/>
      <c r="UPR97" s="46"/>
      <c r="UPS97" s="46"/>
      <c r="UPT97" s="46"/>
      <c r="UPU97" s="46"/>
      <c r="UPV97" s="46"/>
      <c r="UPW97" s="46"/>
      <c r="UPX97" s="46"/>
      <c r="UPY97" s="46"/>
      <c r="UPZ97" s="46"/>
      <c r="UQA97" s="46"/>
      <c r="UQB97" s="46"/>
      <c r="UQC97" s="46"/>
      <c r="UQD97" s="46"/>
      <c r="UQE97" s="46"/>
      <c r="UQF97" s="46"/>
      <c r="UQG97" s="46"/>
      <c r="UQH97" s="46"/>
      <c r="UQI97" s="46"/>
      <c r="UQJ97" s="46"/>
      <c r="UQK97" s="46"/>
      <c r="UQL97" s="46"/>
      <c r="UQM97" s="46"/>
      <c r="UQN97" s="46"/>
      <c r="UQO97" s="46"/>
      <c r="UQP97" s="46"/>
      <c r="UQQ97" s="46"/>
      <c r="UQR97" s="46"/>
      <c r="UQS97" s="46"/>
      <c r="UQT97" s="46"/>
      <c r="UQU97" s="46"/>
      <c r="UQV97" s="46"/>
      <c r="UQW97" s="46"/>
      <c r="UQX97" s="46"/>
      <c r="UQY97" s="46"/>
      <c r="UQZ97" s="46"/>
      <c r="URA97" s="46"/>
      <c r="URB97" s="46"/>
      <c r="URC97" s="46"/>
      <c r="URD97" s="46"/>
      <c r="URE97" s="46"/>
      <c r="URF97" s="46"/>
      <c r="URG97" s="46"/>
      <c r="URH97" s="46"/>
      <c r="URI97" s="46"/>
      <c r="URJ97" s="46"/>
      <c r="URK97" s="46"/>
      <c r="URL97" s="46"/>
      <c r="URM97" s="46"/>
      <c r="URN97" s="46"/>
      <c r="URO97" s="46"/>
      <c r="URP97" s="46"/>
      <c r="URQ97" s="46"/>
      <c r="URR97" s="46"/>
      <c r="URS97" s="46"/>
      <c r="URT97" s="46"/>
      <c r="URU97" s="46"/>
      <c r="URV97" s="46"/>
      <c r="URW97" s="46"/>
      <c r="URX97" s="46"/>
      <c r="URY97" s="46"/>
      <c r="URZ97" s="46"/>
      <c r="USA97" s="46"/>
      <c r="USB97" s="46"/>
      <c r="USC97" s="46"/>
      <c r="USD97" s="46"/>
      <c r="USE97" s="46"/>
      <c r="USF97" s="46"/>
      <c r="USG97" s="46"/>
      <c r="USH97" s="46"/>
      <c r="USI97" s="46"/>
      <c r="USJ97" s="46"/>
      <c r="USK97" s="46"/>
      <c r="USL97" s="46"/>
      <c r="USM97" s="46"/>
      <c r="USN97" s="46"/>
      <c r="USO97" s="46"/>
      <c r="USP97" s="46"/>
      <c r="USQ97" s="46"/>
      <c r="USR97" s="46"/>
      <c r="USS97" s="46"/>
      <c r="UST97" s="46"/>
      <c r="USU97" s="46"/>
      <c r="USV97" s="46"/>
      <c r="USW97" s="46"/>
      <c r="USX97" s="46"/>
      <c r="USY97" s="46"/>
      <c r="USZ97" s="46"/>
      <c r="UTA97" s="46"/>
      <c r="UTB97" s="46"/>
      <c r="UTC97" s="46"/>
      <c r="UTD97" s="46"/>
      <c r="UTE97" s="46"/>
      <c r="UTF97" s="46"/>
      <c r="UTG97" s="46"/>
      <c r="UTH97" s="46"/>
      <c r="UTI97" s="46"/>
      <c r="UTJ97" s="46"/>
      <c r="UTK97" s="46"/>
      <c r="UTL97" s="46"/>
      <c r="UTM97" s="46"/>
      <c r="UTN97" s="46"/>
      <c r="UTO97" s="46"/>
      <c r="UTP97" s="46"/>
      <c r="UTQ97" s="46"/>
      <c r="UTR97" s="46"/>
      <c r="UTS97" s="46"/>
      <c r="UTT97" s="46"/>
      <c r="UTU97" s="46"/>
      <c r="UTV97" s="46"/>
      <c r="UTW97" s="46"/>
      <c r="UTX97" s="46"/>
      <c r="UTY97" s="46"/>
      <c r="UTZ97" s="46"/>
      <c r="UUA97" s="46"/>
      <c r="UUB97" s="46"/>
      <c r="UUC97" s="46"/>
      <c r="UUD97" s="46"/>
      <c r="UUE97" s="46"/>
      <c r="UUF97" s="46"/>
      <c r="UUG97" s="46"/>
      <c r="UUH97" s="46"/>
      <c r="UUI97" s="46"/>
      <c r="UUJ97" s="46"/>
      <c r="UUK97" s="46"/>
      <c r="UUL97" s="46"/>
      <c r="UUM97" s="46"/>
      <c r="UUN97" s="46"/>
      <c r="UUO97" s="46"/>
      <c r="UUP97" s="46"/>
      <c r="UUQ97" s="46"/>
      <c r="UUR97" s="46"/>
      <c r="UUS97" s="46"/>
      <c r="UUT97" s="46"/>
      <c r="UUU97" s="46"/>
      <c r="UUV97" s="46"/>
      <c r="UUW97" s="46"/>
      <c r="UUX97" s="46"/>
      <c r="UUY97" s="46"/>
      <c r="UUZ97" s="46"/>
      <c r="UVA97" s="46"/>
      <c r="UVB97" s="46"/>
      <c r="UVC97" s="46"/>
      <c r="UVD97" s="46"/>
      <c r="UVE97" s="46"/>
      <c r="UVF97" s="46"/>
      <c r="UVG97" s="46"/>
      <c r="UVH97" s="46"/>
      <c r="UVI97" s="46"/>
      <c r="UVJ97" s="46"/>
      <c r="UVK97" s="46"/>
      <c r="UVL97" s="46"/>
      <c r="UVM97" s="46"/>
      <c r="UVN97" s="46"/>
      <c r="UVO97" s="46"/>
      <c r="UVP97" s="46"/>
      <c r="UVQ97" s="46"/>
      <c r="UVR97" s="46"/>
      <c r="UVS97" s="46"/>
      <c r="UVT97" s="46"/>
      <c r="UVU97" s="46"/>
      <c r="UVV97" s="46"/>
      <c r="UVW97" s="46"/>
      <c r="UVX97" s="46"/>
      <c r="UVY97" s="46"/>
      <c r="UVZ97" s="46"/>
      <c r="UWA97" s="46"/>
      <c r="UWB97" s="46"/>
      <c r="UWC97" s="46"/>
      <c r="UWD97" s="46"/>
      <c r="UWE97" s="46"/>
      <c r="UWF97" s="46"/>
      <c r="UWG97" s="46"/>
      <c r="UWH97" s="46"/>
      <c r="UWI97" s="46"/>
      <c r="UWJ97" s="46"/>
      <c r="UWK97" s="46"/>
      <c r="UWL97" s="46"/>
      <c r="UWM97" s="46"/>
      <c r="UWN97" s="46"/>
      <c r="UWO97" s="46"/>
      <c r="UWP97" s="46"/>
      <c r="UWQ97" s="46"/>
      <c r="UWR97" s="46"/>
      <c r="UWS97" s="46"/>
      <c r="UWT97" s="46"/>
      <c r="UWU97" s="46"/>
      <c r="UWV97" s="46"/>
      <c r="UWW97" s="46"/>
      <c r="UWX97" s="46"/>
      <c r="UWY97" s="46"/>
      <c r="UWZ97" s="46"/>
      <c r="UXA97" s="46"/>
      <c r="UXB97" s="46"/>
      <c r="UXC97" s="46"/>
      <c r="UXD97" s="46"/>
      <c r="UXE97" s="46"/>
      <c r="UXF97" s="46"/>
      <c r="UXG97" s="46"/>
      <c r="UXH97" s="46"/>
      <c r="UXI97" s="46"/>
      <c r="UXJ97" s="46"/>
      <c r="UXK97" s="46"/>
      <c r="UXL97" s="46"/>
      <c r="UXM97" s="46"/>
      <c r="UXN97" s="46"/>
      <c r="UXO97" s="46"/>
      <c r="UXP97" s="46"/>
      <c r="UXQ97" s="46"/>
      <c r="UXR97" s="46"/>
      <c r="UXS97" s="46"/>
      <c r="UXT97" s="46"/>
      <c r="UXU97" s="46"/>
      <c r="UXV97" s="46"/>
      <c r="UXW97" s="46"/>
      <c r="UXX97" s="46"/>
      <c r="UXY97" s="46"/>
      <c r="UXZ97" s="46"/>
      <c r="UYA97" s="46"/>
      <c r="UYB97" s="46"/>
      <c r="UYC97" s="46"/>
      <c r="UYD97" s="46"/>
      <c r="UYE97" s="46"/>
      <c r="UYF97" s="46"/>
      <c r="UYG97" s="46"/>
      <c r="UYH97" s="46"/>
      <c r="UYI97" s="46"/>
      <c r="UYJ97" s="46"/>
      <c r="UYK97" s="46"/>
      <c r="UYL97" s="46"/>
      <c r="UYM97" s="46"/>
      <c r="UYN97" s="46"/>
      <c r="UYO97" s="46"/>
      <c r="UYP97" s="46"/>
      <c r="UYQ97" s="46"/>
      <c r="UYR97" s="46"/>
      <c r="UYS97" s="46"/>
      <c r="UYT97" s="46"/>
      <c r="UYU97" s="46"/>
      <c r="UYV97" s="46"/>
      <c r="UYW97" s="46"/>
      <c r="UYX97" s="46"/>
      <c r="UYY97" s="46"/>
      <c r="UYZ97" s="46"/>
      <c r="UZA97" s="46"/>
      <c r="UZB97" s="46"/>
      <c r="UZC97" s="46"/>
      <c r="UZD97" s="46"/>
      <c r="UZE97" s="46"/>
      <c r="UZF97" s="46"/>
      <c r="UZG97" s="46"/>
      <c r="UZH97" s="46"/>
      <c r="UZI97" s="46"/>
      <c r="UZJ97" s="46"/>
      <c r="UZK97" s="46"/>
      <c r="UZL97" s="46"/>
      <c r="UZM97" s="46"/>
      <c r="UZN97" s="46"/>
      <c r="UZO97" s="46"/>
      <c r="UZP97" s="46"/>
      <c r="UZQ97" s="46"/>
      <c r="UZR97" s="46"/>
      <c r="UZS97" s="46"/>
      <c r="UZT97" s="46"/>
      <c r="UZU97" s="46"/>
      <c r="UZV97" s="46"/>
      <c r="UZW97" s="46"/>
      <c r="UZX97" s="46"/>
      <c r="UZY97" s="46"/>
      <c r="UZZ97" s="46"/>
      <c r="VAA97" s="46"/>
      <c r="VAB97" s="46"/>
      <c r="VAC97" s="46"/>
      <c r="VAD97" s="46"/>
      <c r="VAE97" s="46"/>
      <c r="VAF97" s="46"/>
      <c r="VAG97" s="46"/>
      <c r="VAH97" s="46"/>
      <c r="VAI97" s="46"/>
      <c r="VAJ97" s="46"/>
      <c r="VAK97" s="46"/>
      <c r="VAL97" s="46"/>
      <c r="VAM97" s="46"/>
      <c r="VAN97" s="46"/>
      <c r="VAO97" s="46"/>
      <c r="VAP97" s="46"/>
      <c r="VAQ97" s="46"/>
      <c r="VAR97" s="46"/>
      <c r="VAS97" s="46"/>
      <c r="VAT97" s="46"/>
      <c r="VAU97" s="46"/>
      <c r="VAV97" s="46"/>
      <c r="VAW97" s="46"/>
      <c r="VAX97" s="46"/>
      <c r="VAY97" s="46"/>
      <c r="VAZ97" s="46"/>
      <c r="VBA97" s="46"/>
      <c r="VBB97" s="46"/>
      <c r="VBC97" s="46"/>
      <c r="VBD97" s="46"/>
      <c r="VBE97" s="46"/>
      <c r="VBF97" s="46"/>
      <c r="VBG97" s="46"/>
      <c r="VBH97" s="46"/>
      <c r="VBI97" s="46"/>
      <c r="VBJ97" s="46"/>
      <c r="VBK97" s="46"/>
      <c r="VBL97" s="46"/>
      <c r="VBM97" s="46"/>
      <c r="VBN97" s="46"/>
      <c r="VBO97" s="46"/>
      <c r="VBP97" s="46"/>
      <c r="VBQ97" s="46"/>
      <c r="VBR97" s="46"/>
      <c r="VBS97" s="46"/>
      <c r="VBT97" s="46"/>
      <c r="VBU97" s="46"/>
      <c r="VBV97" s="46"/>
      <c r="VBW97" s="46"/>
      <c r="VBX97" s="46"/>
      <c r="VBY97" s="46"/>
      <c r="VBZ97" s="46"/>
      <c r="VCA97" s="46"/>
      <c r="VCB97" s="46"/>
      <c r="VCC97" s="46"/>
      <c r="VCD97" s="46"/>
      <c r="VCE97" s="46"/>
      <c r="VCF97" s="46"/>
      <c r="VCG97" s="46"/>
      <c r="VCH97" s="46"/>
      <c r="VCI97" s="46"/>
      <c r="VCJ97" s="46"/>
      <c r="VCK97" s="46"/>
      <c r="VCL97" s="46"/>
      <c r="VCM97" s="46"/>
      <c r="VCN97" s="46"/>
      <c r="VCO97" s="46"/>
      <c r="VCP97" s="46"/>
      <c r="VCQ97" s="46"/>
      <c r="VCR97" s="46"/>
      <c r="VCS97" s="46"/>
      <c r="VCT97" s="46"/>
      <c r="VCU97" s="46"/>
      <c r="VCV97" s="46"/>
      <c r="VCW97" s="46"/>
      <c r="VCX97" s="46"/>
      <c r="VCY97" s="46"/>
      <c r="VCZ97" s="46"/>
      <c r="VDA97" s="46"/>
      <c r="VDB97" s="46"/>
      <c r="VDC97" s="46"/>
      <c r="VDD97" s="46"/>
      <c r="VDE97" s="46"/>
      <c r="VDF97" s="46"/>
      <c r="VDG97" s="46"/>
      <c r="VDH97" s="46"/>
      <c r="VDI97" s="46"/>
      <c r="VDJ97" s="46"/>
      <c r="VDK97" s="46"/>
      <c r="VDL97" s="46"/>
      <c r="VDM97" s="46"/>
      <c r="VDN97" s="46"/>
      <c r="VDO97" s="46"/>
      <c r="VDP97" s="46"/>
      <c r="VDQ97" s="46"/>
      <c r="VDR97" s="46"/>
      <c r="VDS97" s="46"/>
      <c r="VDT97" s="46"/>
      <c r="VDU97" s="46"/>
      <c r="VDV97" s="46"/>
      <c r="VDW97" s="46"/>
      <c r="VDX97" s="46"/>
      <c r="VDY97" s="46"/>
      <c r="VDZ97" s="46"/>
      <c r="VEA97" s="46"/>
      <c r="VEB97" s="46"/>
      <c r="VEC97" s="46"/>
      <c r="VED97" s="46"/>
      <c r="VEE97" s="46"/>
      <c r="VEF97" s="46"/>
      <c r="VEG97" s="46"/>
      <c r="VEH97" s="46"/>
      <c r="VEI97" s="46"/>
      <c r="VEJ97" s="46"/>
      <c r="VEK97" s="46"/>
      <c r="VEL97" s="46"/>
      <c r="VEM97" s="46"/>
      <c r="VEN97" s="46"/>
      <c r="VEO97" s="46"/>
      <c r="VEP97" s="46"/>
      <c r="VEQ97" s="46"/>
      <c r="VER97" s="46"/>
      <c r="VES97" s="46"/>
      <c r="VET97" s="46"/>
      <c r="VEU97" s="46"/>
      <c r="VEV97" s="46"/>
      <c r="VEW97" s="46"/>
      <c r="VEX97" s="46"/>
      <c r="VEY97" s="46"/>
      <c r="VEZ97" s="46"/>
      <c r="VFA97" s="46"/>
      <c r="VFB97" s="46"/>
      <c r="VFC97" s="46"/>
      <c r="VFD97" s="46"/>
      <c r="VFE97" s="46"/>
      <c r="VFF97" s="46"/>
      <c r="VFG97" s="46"/>
      <c r="VFH97" s="46"/>
      <c r="VFI97" s="46"/>
      <c r="VFJ97" s="46"/>
      <c r="VFK97" s="46"/>
      <c r="VFL97" s="46"/>
      <c r="VFM97" s="46"/>
      <c r="VFN97" s="46"/>
      <c r="VFO97" s="46"/>
      <c r="VFP97" s="46"/>
      <c r="VFQ97" s="46"/>
      <c r="VFR97" s="46"/>
      <c r="VFS97" s="46"/>
      <c r="VFT97" s="46"/>
      <c r="VFU97" s="46"/>
      <c r="VFV97" s="46"/>
      <c r="VFW97" s="46"/>
      <c r="VFX97" s="46"/>
      <c r="VFY97" s="46"/>
      <c r="VFZ97" s="46"/>
      <c r="VGA97" s="46"/>
      <c r="VGB97" s="46"/>
      <c r="VGC97" s="46"/>
      <c r="VGD97" s="46"/>
      <c r="VGE97" s="46"/>
      <c r="VGF97" s="46"/>
      <c r="VGG97" s="46"/>
      <c r="VGH97" s="46"/>
      <c r="VGI97" s="46"/>
      <c r="VGJ97" s="46"/>
      <c r="VGK97" s="46"/>
      <c r="VGL97" s="46"/>
      <c r="VGM97" s="46"/>
      <c r="VGN97" s="46"/>
      <c r="VGO97" s="46"/>
      <c r="VGP97" s="46"/>
      <c r="VGQ97" s="46"/>
      <c r="VGR97" s="46"/>
      <c r="VGS97" s="46"/>
      <c r="VGT97" s="46"/>
      <c r="VGU97" s="46"/>
      <c r="VGV97" s="46"/>
      <c r="VGW97" s="46"/>
      <c r="VGX97" s="46"/>
      <c r="VGY97" s="46"/>
      <c r="VGZ97" s="46"/>
      <c r="VHA97" s="46"/>
      <c r="VHB97" s="46"/>
      <c r="VHC97" s="46"/>
      <c r="VHD97" s="46"/>
      <c r="VHE97" s="46"/>
      <c r="VHF97" s="46"/>
      <c r="VHG97" s="46"/>
      <c r="VHH97" s="46"/>
      <c r="VHI97" s="46"/>
      <c r="VHJ97" s="46"/>
      <c r="VHK97" s="46"/>
      <c r="VHL97" s="46"/>
      <c r="VHM97" s="46"/>
      <c r="VHN97" s="46"/>
      <c r="VHO97" s="46"/>
      <c r="VHP97" s="46"/>
      <c r="VHQ97" s="46"/>
      <c r="VHR97" s="46"/>
      <c r="VHS97" s="46"/>
      <c r="VHT97" s="46"/>
      <c r="VHU97" s="46"/>
      <c r="VHV97" s="46"/>
      <c r="VHW97" s="46"/>
      <c r="VHX97" s="46"/>
      <c r="VHY97" s="46"/>
      <c r="VHZ97" s="46"/>
      <c r="VIA97" s="46"/>
      <c r="VIB97" s="46"/>
      <c r="VIC97" s="46"/>
      <c r="VID97" s="46"/>
      <c r="VIE97" s="46"/>
      <c r="VIF97" s="46"/>
      <c r="VIG97" s="46"/>
      <c r="VIH97" s="46"/>
      <c r="VII97" s="46"/>
      <c r="VIJ97" s="46"/>
      <c r="VIK97" s="46"/>
      <c r="VIL97" s="46"/>
      <c r="VIM97" s="46"/>
      <c r="VIN97" s="46"/>
      <c r="VIO97" s="46"/>
      <c r="VIP97" s="46"/>
      <c r="VIQ97" s="46"/>
      <c r="VIR97" s="46"/>
      <c r="VIS97" s="46"/>
      <c r="VIT97" s="46"/>
      <c r="VIU97" s="46"/>
      <c r="VIV97" s="46"/>
      <c r="VIW97" s="46"/>
      <c r="VIX97" s="46"/>
      <c r="VIY97" s="46"/>
      <c r="VIZ97" s="46"/>
      <c r="VJA97" s="46"/>
      <c r="VJB97" s="46"/>
      <c r="VJC97" s="46"/>
      <c r="VJD97" s="46"/>
      <c r="VJE97" s="46"/>
      <c r="VJF97" s="46"/>
      <c r="VJG97" s="46"/>
      <c r="VJH97" s="46"/>
      <c r="VJI97" s="46"/>
      <c r="VJJ97" s="46"/>
      <c r="VJK97" s="46"/>
      <c r="VJL97" s="46"/>
      <c r="VJM97" s="46"/>
      <c r="VJN97" s="46"/>
      <c r="VJO97" s="46"/>
      <c r="VJP97" s="46"/>
      <c r="VJQ97" s="46"/>
      <c r="VJR97" s="46"/>
      <c r="VJS97" s="46"/>
      <c r="VJT97" s="46"/>
      <c r="VJU97" s="46"/>
      <c r="VJV97" s="46"/>
      <c r="VJW97" s="46"/>
      <c r="VJX97" s="46"/>
      <c r="VJY97" s="46"/>
      <c r="VJZ97" s="46"/>
      <c r="VKA97" s="46"/>
      <c r="VKB97" s="46"/>
      <c r="VKC97" s="46"/>
      <c r="VKD97" s="46"/>
      <c r="VKE97" s="46"/>
      <c r="VKF97" s="46"/>
      <c r="VKG97" s="46"/>
      <c r="VKH97" s="46"/>
      <c r="VKI97" s="46"/>
      <c r="VKJ97" s="46"/>
      <c r="VKK97" s="46"/>
      <c r="VKL97" s="46"/>
      <c r="VKM97" s="46"/>
      <c r="VKN97" s="46"/>
      <c r="VKO97" s="46"/>
      <c r="VKP97" s="46"/>
      <c r="VKQ97" s="46"/>
      <c r="VKR97" s="46"/>
      <c r="VKS97" s="46"/>
      <c r="VKT97" s="46"/>
      <c r="VKU97" s="46"/>
      <c r="VKV97" s="46"/>
      <c r="VKW97" s="46"/>
      <c r="VKX97" s="46"/>
      <c r="VKY97" s="46"/>
      <c r="VKZ97" s="46"/>
      <c r="VLA97" s="46"/>
      <c r="VLB97" s="46"/>
      <c r="VLC97" s="46"/>
      <c r="VLD97" s="46"/>
      <c r="VLE97" s="46"/>
      <c r="VLF97" s="46"/>
      <c r="VLG97" s="46"/>
      <c r="VLH97" s="46"/>
      <c r="VLI97" s="46"/>
      <c r="VLJ97" s="46"/>
      <c r="VLK97" s="46"/>
      <c r="VLL97" s="46"/>
      <c r="VLM97" s="46"/>
      <c r="VLN97" s="46"/>
      <c r="VLO97" s="46"/>
      <c r="VLP97" s="46"/>
      <c r="VLQ97" s="46"/>
      <c r="VLR97" s="46"/>
      <c r="VLS97" s="46"/>
      <c r="VLT97" s="46"/>
      <c r="VLU97" s="46"/>
      <c r="VLV97" s="46"/>
      <c r="VLW97" s="46"/>
      <c r="VLX97" s="46"/>
      <c r="VLY97" s="46"/>
      <c r="VLZ97" s="46"/>
      <c r="VMA97" s="46"/>
      <c r="VMB97" s="46"/>
      <c r="VMC97" s="46"/>
      <c r="VMD97" s="46"/>
      <c r="VME97" s="46"/>
      <c r="VMF97" s="46"/>
      <c r="VMG97" s="46"/>
      <c r="VMH97" s="46"/>
      <c r="VMI97" s="46"/>
      <c r="VMJ97" s="46"/>
      <c r="VMK97" s="46"/>
      <c r="VML97" s="46"/>
      <c r="VMM97" s="46"/>
      <c r="VMN97" s="46"/>
      <c r="VMO97" s="46"/>
      <c r="VMP97" s="46"/>
      <c r="VMQ97" s="46"/>
      <c r="VMR97" s="46"/>
      <c r="VMS97" s="46"/>
      <c r="VMT97" s="46"/>
      <c r="VMU97" s="46"/>
      <c r="VMV97" s="46"/>
      <c r="VMW97" s="46"/>
      <c r="VMX97" s="46"/>
      <c r="VMY97" s="46"/>
      <c r="VMZ97" s="46"/>
      <c r="VNA97" s="46"/>
      <c r="VNB97" s="46"/>
      <c r="VNC97" s="46"/>
      <c r="VND97" s="46"/>
      <c r="VNE97" s="46"/>
      <c r="VNF97" s="46"/>
      <c r="VNG97" s="46"/>
      <c r="VNH97" s="46"/>
      <c r="VNI97" s="46"/>
      <c r="VNJ97" s="46"/>
      <c r="VNK97" s="46"/>
      <c r="VNL97" s="46"/>
      <c r="VNM97" s="46"/>
      <c r="VNN97" s="46"/>
      <c r="VNO97" s="46"/>
      <c r="VNP97" s="46"/>
      <c r="VNQ97" s="46"/>
      <c r="VNR97" s="46"/>
      <c r="VNS97" s="46"/>
      <c r="VNT97" s="46"/>
      <c r="VNU97" s="46"/>
      <c r="VNV97" s="46"/>
      <c r="VNW97" s="46"/>
      <c r="VNX97" s="46"/>
      <c r="VNY97" s="46"/>
      <c r="VNZ97" s="46"/>
      <c r="VOA97" s="46"/>
      <c r="VOB97" s="46"/>
      <c r="VOC97" s="46"/>
      <c r="VOD97" s="46"/>
      <c r="VOE97" s="46"/>
      <c r="VOF97" s="46"/>
      <c r="VOG97" s="46"/>
      <c r="VOH97" s="46"/>
      <c r="VOI97" s="46"/>
      <c r="VOJ97" s="46"/>
      <c r="VOK97" s="46"/>
      <c r="VOL97" s="46"/>
      <c r="VOM97" s="46"/>
      <c r="VON97" s="46"/>
      <c r="VOO97" s="46"/>
      <c r="VOP97" s="46"/>
      <c r="VOQ97" s="46"/>
      <c r="VOR97" s="46"/>
      <c r="VOS97" s="46"/>
      <c r="VOT97" s="46"/>
      <c r="VOU97" s="46"/>
      <c r="VOV97" s="46"/>
      <c r="VOW97" s="46"/>
      <c r="VOX97" s="46"/>
      <c r="VOY97" s="46"/>
      <c r="VOZ97" s="46"/>
      <c r="VPA97" s="46"/>
      <c r="VPB97" s="46"/>
      <c r="VPC97" s="46"/>
      <c r="VPD97" s="46"/>
      <c r="VPE97" s="46"/>
      <c r="VPF97" s="46"/>
      <c r="VPG97" s="46"/>
      <c r="VPH97" s="46"/>
      <c r="VPI97" s="46"/>
      <c r="VPJ97" s="46"/>
      <c r="VPK97" s="46"/>
      <c r="VPL97" s="46"/>
      <c r="VPM97" s="46"/>
      <c r="VPN97" s="46"/>
      <c r="VPO97" s="46"/>
      <c r="VPP97" s="46"/>
      <c r="VPQ97" s="46"/>
      <c r="VPR97" s="46"/>
      <c r="VPS97" s="46"/>
      <c r="VPT97" s="46"/>
      <c r="VPU97" s="46"/>
      <c r="VPV97" s="46"/>
      <c r="VPW97" s="46"/>
      <c r="VPX97" s="46"/>
      <c r="VPY97" s="46"/>
      <c r="VPZ97" s="46"/>
      <c r="VQA97" s="46"/>
      <c r="VQB97" s="46"/>
      <c r="VQC97" s="46"/>
      <c r="VQD97" s="46"/>
      <c r="VQE97" s="46"/>
      <c r="VQF97" s="46"/>
      <c r="VQG97" s="46"/>
      <c r="VQH97" s="46"/>
      <c r="VQI97" s="46"/>
      <c r="VQJ97" s="46"/>
      <c r="VQK97" s="46"/>
      <c r="VQL97" s="46"/>
      <c r="VQM97" s="46"/>
      <c r="VQN97" s="46"/>
      <c r="VQO97" s="46"/>
      <c r="VQP97" s="46"/>
      <c r="VQQ97" s="46"/>
      <c r="VQR97" s="46"/>
      <c r="VQS97" s="46"/>
      <c r="VQT97" s="46"/>
      <c r="VQU97" s="46"/>
      <c r="VQV97" s="46"/>
      <c r="VQW97" s="46"/>
      <c r="VQX97" s="46"/>
      <c r="VQY97" s="46"/>
      <c r="VQZ97" s="46"/>
      <c r="VRA97" s="46"/>
      <c r="VRB97" s="46"/>
      <c r="VRC97" s="46"/>
      <c r="VRD97" s="46"/>
      <c r="VRE97" s="46"/>
      <c r="VRF97" s="46"/>
      <c r="VRG97" s="46"/>
      <c r="VRH97" s="46"/>
      <c r="VRI97" s="46"/>
      <c r="VRJ97" s="46"/>
      <c r="VRK97" s="46"/>
      <c r="VRL97" s="46"/>
      <c r="VRM97" s="46"/>
      <c r="VRN97" s="46"/>
      <c r="VRO97" s="46"/>
      <c r="VRP97" s="46"/>
      <c r="VRQ97" s="46"/>
      <c r="VRR97" s="46"/>
      <c r="VRS97" s="46"/>
      <c r="VRT97" s="46"/>
      <c r="VRU97" s="46"/>
      <c r="VRV97" s="46"/>
      <c r="VRW97" s="46"/>
      <c r="VRX97" s="46"/>
      <c r="VRY97" s="46"/>
      <c r="VRZ97" s="46"/>
      <c r="VSA97" s="46"/>
      <c r="VSB97" s="46"/>
      <c r="VSC97" s="46"/>
      <c r="VSD97" s="46"/>
      <c r="VSE97" s="46"/>
      <c r="VSF97" s="46"/>
      <c r="VSG97" s="46"/>
      <c r="VSH97" s="46"/>
      <c r="VSI97" s="46"/>
      <c r="VSJ97" s="46"/>
      <c r="VSK97" s="46"/>
      <c r="VSL97" s="46"/>
      <c r="VSM97" s="46"/>
      <c r="VSN97" s="46"/>
      <c r="VSO97" s="46"/>
      <c r="VSP97" s="46"/>
      <c r="VSQ97" s="46"/>
      <c r="VSR97" s="46"/>
      <c r="VSS97" s="46"/>
      <c r="VST97" s="46"/>
      <c r="VSU97" s="46"/>
      <c r="VSV97" s="46"/>
      <c r="VSW97" s="46"/>
      <c r="VSX97" s="46"/>
      <c r="VSY97" s="46"/>
      <c r="VSZ97" s="46"/>
      <c r="VTA97" s="46"/>
      <c r="VTB97" s="46"/>
      <c r="VTC97" s="46"/>
      <c r="VTD97" s="46"/>
      <c r="VTE97" s="46"/>
      <c r="VTF97" s="46"/>
      <c r="VTG97" s="46"/>
      <c r="VTH97" s="46"/>
      <c r="VTI97" s="46"/>
      <c r="VTJ97" s="46"/>
      <c r="VTK97" s="46"/>
      <c r="VTL97" s="46"/>
      <c r="VTM97" s="46"/>
      <c r="VTN97" s="46"/>
      <c r="VTO97" s="46"/>
      <c r="VTP97" s="46"/>
      <c r="VTQ97" s="46"/>
      <c r="VTR97" s="46"/>
      <c r="VTS97" s="46"/>
      <c r="VTT97" s="46"/>
      <c r="VTU97" s="46"/>
      <c r="VTV97" s="46"/>
      <c r="VTW97" s="46"/>
      <c r="VTX97" s="46"/>
      <c r="VTY97" s="46"/>
      <c r="VTZ97" s="46"/>
      <c r="VUA97" s="46"/>
      <c r="VUB97" s="46"/>
      <c r="VUC97" s="46"/>
      <c r="VUD97" s="46"/>
      <c r="VUE97" s="46"/>
      <c r="VUF97" s="46"/>
      <c r="VUG97" s="46"/>
      <c r="VUH97" s="46"/>
      <c r="VUI97" s="46"/>
      <c r="VUJ97" s="46"/>
      <c r="VUK97" s="46"/>
      <c r="VUL97" s="46"/>
      <c r="VUM97" s="46"/>
      <c r="VUN97" s="46"/>
      <c r="VUO97" s="46"/>
      <c r="VUP97" s="46"/>
      <c r="VUQ97" s="46"/>
      <c r="VUR97" s="46"/>
      <c r="VUS97" s="46"/>
      <c r="VUT97" s="46"/>
      <c r="VUU97" s="46"/>
      <c r="VUV97" s="46"/>
      <c r="VUW97" s="46"/>
      <c r="VUX97" s="46"/>
      <c r="VUY97" s="46"/>
      <c r="VUZ97" s="46"/>
      <c r="VVA97" s="46"/>
      <c r="VVB97" s="46"/>
      <c r="VVC97" s="46"/>
      <c r="VVD97" s="46"/>
      <c r="VVE97" s="46"/>
      <c r="VVF97" s="46"/>
      <c r="VVG97" s="46"/>
      <c r="VVH97" s="46"/>
      <c r="VVI97" s="46"/>
      <c r="VVJ97" s="46"/>
      <c r="VVK97" s="46"/>
      <c r="VVL97" s="46"/>
      <c r="VVM97" s="46"/>
      <c r="VVN97" s="46"/>
      <c r="VVO97" s="46"/>
      <c r="VVP97" s="46"/>
      <c r="VVQ97" s="46"/>
      <c r="VVR97" s="46"/>
      <c r="VVS97" s="46"/>
      <c r="VVT97" s="46"/>
      <c r="VVU97" s="46"/>
      <c r="VVV97" s="46"/>
      <c r="VVW97" s="46"/>
      <c r="VVX97" s="46"/>
      <c r="VVY97" s="46"/>
      <c r="VVZ97" s="46"/>
      <c r="VWA97" s="46"/>
      <c r="VWB97" s="46"/>
      <c r="VWC97" s="46"/>
      <c r="VWD97" s="46"/>
      <c r="VWE97" s="46"/>
      <c r="VWF97" s="46"/>
      <c r="VWG97" s="46"/>
      <c r="VWH97" s="46"/>
      <c r="VWI97" s="46"/>
      <c r="VWJ97" s="46"/>
      <c r="VWK97" s="46"/>
      <c r="VWL97" s="46"/>
      <c r="VWM97" s="46"/>
      <c r="VWN97" s="46"/>
      <c r="VWO97" s="46"/>
      <c r="VWP97" s="46"/>
      <c r="VWQ97" s="46"/>
      <c r="VWR97" s="46"/>
      <c r="VWS97" s="46"/>
      <c r="VWT97" s="46"/>
      <c r="VWU97" s="46"/>
      <c r="VWV97" s="46"/>
      <c r="VWW97" s="46"/>
      <c r="VWX97" s="46"/>
      <c r="VWY97" s="46"/>
      <c r="VWZ97" s="46"/>
      <c r="VXA97" s="46"/>
      <c r="VXB97" s="46"/>
      <c r="VXC97" s="46"/>
      <c r="VXD97" s="46"/>
      <c r="VXE97" s="46"/>
      <c r="VXF97" s="46"/>
      <c r="VXG97" s="46"/>
      <c r="VXH97" s="46"/>
      <c r="VXI97" s="46"/>
      <c r="VXJ97" s="46"/>
      <c r="VXK97" s="46"/>
      <c r="VXL97" s="46"/>
      <c r="VXM97" s="46"/>
      <c r="VXN97" s="46"/>
      <c r="VXO97" s="46"/>
      <c r="VXP97" s="46"/>
      <c r="VXQ97" s="46"/>
      <c r="VXR97" s="46"/>
      <c r="VXS97" s="46"/>
      <c r="VXT97" s="46"/>
      <c r="VXU97" s="46"/>
      <c r="VXV97" s="46"/>
      <c r="VXW97" s="46"/>
      <c r="VXX97" s="46"/>
      <c r="VXY97" s="46"/>
      <c r="VXZ97" s="46"/>
      <c r="VYA97" s="46"/>
      <c r="VYB97" s="46"/>
      <c r="VYC97" s="46"/>
      <c r="VYD97" s="46"/>
      <c r="VYE97" s="46"/>
      <c r="VYF97" s="46"/>
      <c r="VYG97" s="46"/>
      <c r="VYH97" s="46"/>
      <c r="VYI97" s="46"/>
      <c r="VYJ97" s="46"/>
      <c r="VYK97" s="46"/>
      <c r="VYL97" s="46"/>
      <c r="VYM97" s="46"/>
      <c r="VYN97" s="46"/>
      <c r="VYO97" s="46"/>
      <c r="VYP97" s="46"/>
      <c r="VYQ97" s="46"/>
      <c r="VYR97" s="46"/>
      <c r="VYS97" s="46"/>
      <c r="VYT97" s="46"/>
      <c r="VYU97" s="46"/>
      <c r="VYV97" s="46"/>
      <c r="VYW97" s="46"/>
      <c r="VYX97" s="46"/>
      <c r="VYY97" s="46"/>
      <c r="VYZ97" s="46"/>
      <c r="VZA97" s="46"/>
      <c r="VZB97" s="46"/>
      <c r="VZC97" s="46"/>
      <c r="VZD97" s="46"/>
      <c r="VZE97" s="46"/>
      <c r="VZF97" s="46"/>
      <c r="VZG97" s="46"/>
      <c r="VZH97" s="46"/>
      <c r="VZI97" s="46"/>
      <c r="VZJ97" s="46"/>
      <c r="VZK97" s="46"/>
      <c r="VZL97" s="46"/>
      <c r="VZM97" s="46"/>
      <c r="VZN97" s="46"/>
      <c r="VZO97" s="46"/>
      <c r="VZP97" s="46"/>
      <c r="VZQ97" s="46"/>
      <c r="VZR97" s="46"/>
      <c r="VZS97" s="46"/>
      <c r="VZT97" s="46"/>
      <c r="VZU97" s="46"/>
      <c r="VZV97" s="46"/>
      <c r="VZW97" s="46"/>
      <c r="VZX97" s="46"/>
      <c r="VZY97" s="46"/>
      <c r="VZZ97" s="46"/>
      <c r="WAA97" s="46"/>
      <c r="WAB97" s="46"/>
      <c r="WAC97" s="46"/>
      <c r="WAD97" s="46"/>
      <c r="WAE97" s="46"/>
      <c r="WAF97" s="46"/>
      <c r="WAG97" s="46"/>
      <c r="WAH97" s="46"/>
      <c r="WAI97" s="46"/>
      <c r="WAJ97" s="46"/>
      <c r="WAK97" s="46"/>
      <c r="WAL97" s="46"/>
      <c r="WAM97" s="46"/>
      <c r="WAN97" s="46"/>
      <c r="WAO97" s="46"/>
      <c r="WAP97" s="46"/>
      <c r="WAQ97" s="46"/>
      <c r="WAR97" s="46"/>
      <c r="WAS97" s="46"/>
      <c r="WAT97" s="46"/>
      <c r="WAU97" s="46"/>
      <c r="WAV97" s="46"/>
      <c r="WAW97" s="46"/>
      <c r="WAX97" s="46"/>
      <c r="WAY97" s="46"/>
      <c r="WAZ97" s="46"/>
      <c r="WBA97" s="46"/>
      <c r="WBB97" s="46"/>
      <c r="WBC97" s="46"/>
      <c r="WBD97" s="46"/>
      <c r="WBE97" s="46"/>
      <c r="WBF97" s="46"/>
      <c r="WBG97" s="46"/>
      <c r="WBH97" s="46"/>
      <c r="WBI97" s="46"/>
      <c r="WBJ97" s="46"/>
      <c r="WBK97" s="46"/>
      <c r="WBL97" s="46"/>
      <c r="WBM97" s="46"/>
      <c r="WBN97" s="46"/>
      <c r="WBO97" s="46"/>
      <c r="WBP97" s="46"/>
      <c r="WBQ97" s="46"/>
      <c r="WBR97" s="46"/>
      <c r="WBS97" s="46"/>
      <c r="WBT97" s="46"/>
      <c r="WBU97" s="46"/>
      <c r="WBV97" s="46"/>
      <c r="WBW97" s="46"/>
      <c r="WBX97" s="46"/>
      <c r="WBY97" s="46"/>
      <c r="WBZ97" s="46"/>
      <c r="WCA97" s="46"/>
      <c r="WCB97" s="46"/>
      <c r="WCC97" s="46"/>
      <c r="WCD97" s="46"/>
      <c r="WCE97" s="46"/>
      <c r="WCF97" s="46"/>
      <c r="WCG97" s="46"/>
      <c r="WCH97" s="46"/>
      <c r="WCI97" s="46"/>
      <c r="WCJ97" s="46"/>
      <c r="WCK97" s="46"/>
      <c r="WCL97" s="46"/>
      <c r="WCM97" s="46"/>
      <c r="WCN97" s="46"/>
      <c r="WCO97" s="46"/>
      <c r="WCP97" s="46"/>
      <c r="WCQ97" s="46"/>
      <c r="WCR97" s="46"/>
      <c r="WCS97" s="46"/>
      <c r="WCT97" s="46"/>
      <c r="WCU97" s="46"/>
      <c r="WCV97" s="46"/>
      <c r="WCW97" s="46"/>
      <c r="WCX97" s="46"/>
      <c r="WCY97" s="46"/>
      <c r="WCZ97" s="46"/>
      <c r="WDA97" s="46"/>
      <c r="WDB97" s="46"/>
      <c r="WDC97" s="46"/>
      <c r="WDD97" s="46"/>
      <c r="WDE97" s="46"/>
      <c r="WDF97" s="46"/>
      <c r="WDG97" s="46"/>
      <c r="WDH97" s="46"/>
      <c r="WDI97" s="46"/>
      <c r="WDJ97" s="46"/>
      <c r="WDK97" s="46"/>
      <c r="WDL97" s="46"/>
      <c r="WDM97" s="46"/>
      <c r="WDN97" s="46"/>
      <c r="WDO97" s="46"/>
      <c r="WDP97" s="46"/>
      <c r="WDQ97" s="46"/>
      <c r="WDR97" s="46"/>
      <c r="WDS97" s="46"/>
      <c r="WDT97" s="46"/>
      <c r="WDU97" s="46"/>
      <c r="WDV97" s="46"/>
      <c r="WDW97" s="46"/>
      <c r="WDX97" s="46"/>
      <c r="WDY97" s="46"/>
      <c r="WDZ97" s="46"/>
      <c r="WEA97" s="46"/>
      <c r="WEB97" s="46"/>
      <c r="WEC97" s="46"/>
      <c r="WED97" s="46"/>
      <c r="WEE97" s="46"/>
      <c r="WEF97" s="46"/>
      <c r="WEG97" s="46"/>
      <c r="WEH97" s="46"/>
      <c r="WEI97" s="46"/>
      <c r="WEJ97" s="46"/>
      <c r="WEK97" s="46"/>
      <c r="WEL97" s="46"/>
      <c r="WEM97" s="46"/>
      <c r="WEN97" s="46"/>
      <c r="WEO97" s="46"/>
      <c r="WEP97" s="46"/>
      <c r="WEQ97" s="46"/>
      <c r="WER97" s="46"/>
      <c r="WES97" s="46"/>
      <c r="WET97" s="46"/>
      <c r="WEU97" s="46"/>
      <c r="WEV97" s="46"/>
      <c r="WEW97" s="46"/>
      <c r="WEX97" s="46"/>
      <c r="WEY97" s="46"/>
      <c r="WEZ97" s="46"/>
      <c r="WFA97" s="46"/>
      <c r="WFB97" s="46"/>
      <c r="WFC97" s="46"/>
      <c r="WFD97" s="46"/>
      <c r="WFE97" s="46"/>
      <c r="WFF97" s="46"/>
      <c r="WFG97" s="46"/>
      <c r="WFH97" s="46"/>
      <c r="WFI97" s="46"/>
      <c r="WFJ97" s="46"/>
      <c r="WFK97" s="46"/>
      <c r="WFL97" s="46"/>
      <c r="WFM97" s="46"/>
      <c r="WFN97" s="46"/>
      <c r="WFO97" s="46"/>
      <c r="WFP97" s="46"/>
      <c r="WFQ97" s="46"/>
      <c r="WFR97" s="46"/>
      <c r="WFS97" s="46"/>
      <c r="WFT97" s="46"/>
      <c r="WFU97" s="46"/>
      <c r="WFV97" s="46"/>
      <c r="WFW97" s="46"/>
      <c r="WFX97" s="46"/>
      <c r="WFY97" s="46"/>
      <c r="WFZ97" s="46"/>
      <c r="WGA97" s="46"/>
      <c r="WGB97" s="46"/>
      <c r="WGC97" s="46"/>
      <c r="WGD97" s="46"/>
      <c r="WGE97" s="46"/>
      <c r="WGF97" s="46"/>
      <c r="WGG97" s="46"/>
      <c r="WGH97" s="46"/>
      <c r="WGI97" s="46"/>
      <c r="WGJ97" s="46"/>
      <c r="WGK97" s="46"/>
      <c r="WGL97" s="46"/>
      <c r="WGM97" s="46"/>
      <c r="WGN97" s="46"/>
      <c r="WGO97" s="46"/>
      <c r="WGP97" s="46"/>
      <c r="WGQ97" s="46"/>
      <c r="WGR97" s="46"/>
      <c r="WGS97" s="46"/>
      <c r="WGT97" s="46"/>
      <c r="WGU97" s="46"/>
      <c r="WGV97" s="46"/>
      <c r="WGW97" s="46"/>
      <c r="WGX97" s="46"/>
      <c r="WGY97" s="46"/>
      <c r="WGZ97" s="46"/>
      <c r="WHA97" s="46"/>
      <c r="WHB97" s="46"/>
      <c r="WHC97" s="46"/>
      <c r="WHD97" s="46"/>
      <c r="WHE97" s="46"/>
      <c r="WHF97" s="46"/>
      <c r="WHG97" s="46"/>
      <c r="WHH97" s="46"/>
      <c r="WHI97" s="46"/>
      <c r="WHJ97" s="46"/>
      <c r="WHK97" s="46"/>
      <c r="WHL97" s="46"/>
      <c r="WHM97" s="46"/>
      <c r="WHN97" s="46"/>
      <c r="WHO97" s="46"/>
      <c r="WHP97" s="46"/>
      <c r="WHQ97" s="46"/>
      <c r="WHR97" s="46"/>
      <c r="WHS97" s="46"/>
      <c r="WHT97" s="46"/>
      <c r="WHU97" s="46"/>
      <c r="WHV97" s="46"/>
      <c r="WHW97" s="46"/>
      <c r="WHX97" s="46"/>
      <c r="WHY97" s="46"/>
      <c r="WHZ97" s="46"/>
      <c r="WIA97" s="46"/>
      <c r="WIB97" s="46"/>
      <c r="WIC97" s="46"/>
      <c r="WID97" s="46"/>
      <c r="WIE97" s="46"/>
      <c r="WIF97" s="46"/>
      <c r="WIG97" s="46"/>
      <c r="WIH97" s="46"/>
      <c r="WII97" s="46"/>
      <c r="WIJ97" s="46"/>
      <c r="WIK97" s="46"/>
      <c r="WIL97" s="46"/>
      <c r="WIM97" s="46"/>
      <c r="WIN97" s="46"/>
      <c r="WIO97" s="46"/>
      <c r="WIP97" s="46"/>
      <c r="WIQ97" s="46"/>
      <c r="WIR97" s="46"/>
      <c r="WIS97" s="46"/>
      <c r="WIT97" s="46"/>
      <c r="WIU97" s="46"/>
      <c r="WIV97" s="46"/>
      <c r="WIW97" s="46"/>
      <c r="WIX97" s="46"/>
      <c r="WIY97" s="46"/>
      <c r="WIZ97" s="46"/>
      <c r="WJA97" s="46"/>
      <c r="WJB97" s="46"/>
      <c r="WJC97" s="46"/>
      <c r="WJD97" s="46"/>
      <c r="WJE97" s="46"/>
      <c r="WJF97" s="46"/>
      <c r="WJG97" s="46"/>
      <c r="WJH97" s="46"/>
      <c r="WJI97" s="46"/>
      <c r="WJJ97" s="46"/>
      <c r="WJK97" s="46"/>
      <c r="WJL97" s="46"/>
      <c r="WJM97" s="46"/>
      <c r="WJN97" s="46"/>
      <c r="WJO97" s="46"/>
      <c r="WJP97" s="46"/>
      <c r="WJQ97" s="46"/>
      <c r="WJR97" s="46"/>
      <c r="WJS97" s="46"/>
      <c r="WJT97" s="46"/>
      <c r="WJU97" s="46"/>
      <c r="WJV97" s="46"/>
      <c r="WJW97" s="46"/>
      <c r="WJX97" s="46"/>
      <c r="WJY97" s="46"/>
      <c r="WJZ97" s="46"/>
      <c r="WKA97" s="46"/>
      <c r="WKB97" s="46"/>
      <c r="WKC97" s="46"/>
      <c r="WKD97" s="46"/>
      <c r="WKE97" s="46"/>
      <c r="WKF97" s="46"/>
      <c r="WKG97" s="46"/>
      <c r="WKH97" s="46"/>
      <c r="WKI97" s="46"/>
      <c r="WKJ97" s="46"/>
      <c r="WKK97" s="46"/>
      <c r="WKL97" s="46"/>
      <c r="WKM97" s="46"/>
      <c r="WKN97" s="46"/>
      <c r="WKO97" s="46"/>
      <c r="WKP97" s="46"/>
      <c r="WKQ97" s="46"/>
      <c r="WKR97" s="46"/>
      <c r="WKS97" s="46"/>
      <c r="WKT97" s="46"/>
      <c r="WKU97" s="46"/>
      <c r="WKV97" s="46"/>
      <c r="WKW97" s="46"/>
      <c r="WKX97" s="46"/>
      <c r="WKY97" s="46"/>
      <c r="WKZ97" s="46"/>
      <c r="WLA97" s="46"/>
      <c r="WLB97" s="46"/>
      <c r="WLC97" s="46"/>
      <c r="WLD97" s="46"/>
      <c r="WLE97" s="46"/>
      <c r="WLF97" s="46"/>
      <c r="WLG97" s="46"/>
      <c r="WLH97" s="46"/>
      <c r="WLI97" s="46"/>
      <c r="WLJ97" s="46"/>
      <c r="WLK97" s="46"/>
      <c r="WLL97" s="46"/>
      <c r="WLM97" s="46"/>
      <c r="WLN97" s="46"/>
      <c r="WLO97" s="46"/>
      <c r="WLP97" s="46"/>
      <c r="WLQ97" s="46"/>
      <c r="WLR97" s="46"/>
      <c r="WLS97" s="46"/>
      <c r="WLT97" s="46"/>
      <c r="WLU97" s="46"/>
      <c r="WLV97" s="46"/>
      <c r="WLW97" s="46"/>
      <c r="WLX97" s="46"/>
      <c r="WLY97" s="46"/>
      <c r="WLZ97" s="46"/>
      <c r="WMA97" s="46"/>
      <c r="WMB97" s="46"/>
      <c r="WMC97" s="46"/>
      <c r="WMD97" s="46"/>
      <c r="WME97" s="46"/>
      <c r="WMF97" s="46"/>
      <c r="WMG97" s="46"/>
      <c r="WMH97" s="46"/>
      <c r="WMI97" s="46"/>
      <c r="WMJ97" s="46"/>
      <c r="WMK97" s="46"/>
      <c r="WML97" s="46"/>
      <c r="WMM97" s="46"/>
      <c r="WMN97" s="46"/>
      <c r="WMO97" s="46"/>
      <c r="WMP97" s="46"/>
      <c r="WMQ97" s="46"/>
      <c r="WMR97" s="46"/>
      <c r="WMS97" s="46"/>
      <c r="WMT97" s="46"/>
      <c r="WMU97" s="46"/>
      <c r="WMV97" s="46"/>
      <c r="WMW97" s="46"/>
      <c r="WMX97" s="46"/>
      <c r="WMY97" s="46"/>
      <c r="WMZ97" s="46"/>
      <c r="WNA97" s="46"/>
      <c r="WNB97" s="46"/>
      <c r="WNC97" s="46"/>
      <c r="WND97" s="46"/>
      <c r="WNE97" s="46"/>
      <c r="WNF97" s="46"/>
      <c r="WNG97" s="46"/>
      <c r="WNH97" s="46"/>
      <c r="WNI97" s="46"/>
      <c r="WNJ97" s="46"/>
      <c r="WNK97" s="46"/>
      <c r="WNL97" s="46"/>
      <c r="WNM97" s="46"/>
      <c r="WNN97" s="46"/>
      <c r="WNO97" s="46"/>
      <c r="WNP97" s="46"/>
      <c r="WNQ97" s="46"/>
      <c r="WNR97" s="46"/>
      <c r="WNS97" s="46"/>
      <c r="WNT97" s="46"/>
      <c r="WNU97" s="46"/>
      <c r="WNV97" s="46"/>
      <c r="WNW97" s="46"/>
      <c r="WNX97" s="46"/>
      <c r="WNY97" s="46"/>
      <c r="WNZ97" s="46"/>
      <c r="WOA97" s="46"/>
      <c r="WOB97" s="46"/>
      <c r="WOC97" s="46"/>
      <c r="WOD97" s="46"/>
      <c r="WOE97" s="46"/>
      <c r="WOF97" s="46"/>
      <c r="WOG97" s="46"/>
      <c r="WOH97" s="46"/>
      <c r="WOI97" s="46"/>
      <c r="WOJ97" s="46"/>
      <c r="WOK97" s="46"/>
      <c r="WOL97" s="46"/>
      <c r="WOM97" s="46"/>
      <c r="WON97" s="46"/>
      <c r="WOO97" s="46"/>
      <c r="WOP97" s="46"/>
      <c r="WOQ97" s="46"/>
      <c r="WOR97" s="46"/>
      <c r="WOS97" s="46"/>
      <c r="WOT97" s="46"/>
      <c r="WOU97" s="46"/>
      <c r="WOV97" s="46"/>
      <c r="WOW97" s="46"/>
      <c r="WOX97" s="46"/>
      <c r="WOY97" s="46"/>
      <c r="WOZ97" s="46"/>
      <c r="WPA97" s="46"/>
      <c r="WPB97" s="46"/>
      <c r="WPC97" s="46"/>
      <c r="WPD97" s="46"/>
      <c r="WPE97" s="46"/>
      <c r="WPF97" s="46"/>
      <c r="WPG97" s="46"/>
      <c r="WPH97" s="46"/>
      <c r="WPI97" s="46"/>
      <c r="WPJ97" s="46"/>
      <c r="WPK97" s="46"/>
      <c r="WPL97" s="46"/>
      <c r="WPM97" s="46"/>
      <c r="WPN97" s="46"/>
      <c r="WPO97" s="46"/>
      <c r="WPP97" s="46"/>
      <c r="WPQ97" s="46"/>
      <c r="WPR97" s="46"/>
      <c r="WPS97" s="46"/>
      <c r="WPT97" s="46"/>
      <c r="WPU97" s="46"/>
      <c r="WPV97" s="46"/>
      <c r="WPW97" s="46"/>
      <c r="WPX97" s="46"/>
      <c r="WPY97" s="46"/>
      <c r="WPZ97" s="46"/>
      <c r="WQA97" s="46"/>
      <c r="WQB97" s="46"/>
      <c r="WQC97" s="46"/>
      <c r="WQD97" s="46"/>
      <c r="WQE97" s="46"/>
      <c r="WQF97" s="46"/>
      <c r="WQG97" s="46"/>
      <c r="WQH97" s="46"/>
      <c r="WQI97" s="46"/>
      <c r="WQJ97" s="46"/>
      <c r="WQK97" s="46"/>
      <c r="WQL97" s="46"/>
      <c r="WQM97" s="46"/>
      <c r="WQN97" s="46"/>
      <c r="WQO97" s="46"/>
      <c r="WQP97" s="46"/>
      <c r="WQQ97" s="46"/>
      <c r="WQR97" s="46"/>
      <c r="WQS97" s="46"/>
      <c r="WQT97" s="46"/>
      <c r="WQU97" s="46"/>
      <c r="WQV97" s="46"/>
      <c r="WQW97" s="46"/>
      <c r="WQX97" s="46"/>
      <c r="WQY97" s="46"/>
      <c r="WQZ97" s="46"/>
      <c r="WRA97" s="46"/>
      <c r="WRB97" s="46"/>
      <c r="WRC97" s="46"/>
      <c r="WRD97" s="46"/>
      <c r="WRE97" s="46"/>
      <c r="WRF97" s="46"/>
      <c r="WRG97" s="46"/>
      <c r="WRH97" s="46"/>
      <c r="WRI97" s="46"/>
      <c r="WRJ97" s="46"/>
      <c r="WRK97" s="46"/>
      <c r="WRL97" s="46"/>
      <c r="WRM97" s="46"/>
      <c r="WRN97" s="46"/>
      <c r="WRO97" s="46"/>
      <c r="WRP97" s="46"/>
      <c r="WRQ97" s="46"/>
      <c r="WRR97" s="46"/>
      <c r="WRS97" s="46"/>
      <c r="WRT97" s="46"/>
      <c r="WRU97" s="46"/>
      <c r="WRV97" s="46"/>
      <c r="WRW97" s="46"/>
      <c r="WRX97" s="46"/>
      <c r="WRY97" s="46"/>
      <c r="WRZ97" s="46"/>
      <c r="WSA97" s="46"/>
      <c r="WSB97" s="46"/>
      <c r="WSC97" s="46"/>
      <c r="WSD97" s="46"/>
      <c r="WSE97" s="46"/>
      <c r="WSF97" s="46"/>
      <c r="WSG97" s="46"/>
      <c r="WSH97" s="46"/>
      <c r="WSI97" s="46"/>
      <c r="WSJ97" s="46"/>
      <c r="WSK97" s="46"/>
      <c r="WSL97" s="46"/>
      <c r="WSM97" s="46"/>
      <c r="WSN97" s="46"/>
      <c r="WSO97" s="46"/>
      <c r="WSP97" s="46"/>
      <c r="WSQ97" s="46"/>
      <c r="WSR97" s="46"/>
      <c r="WSS97" s="46"/>
      <c r="WST97" s="46"/>
      <c r="WSU97" s="46"/>
      <c r="WSV97" s="46"/>
      <c r="WSW97" s="46"/>
      <c r="WSX97" s="46"/>
      <c r="WSY97" s="46"/>
      <c r="WSZ97" s="46"/>
      <c r="WTA97" s="46"/>
      <c r="WTB97" s="46"/>
      <c r="WTC97" s="46"/>
      <c r="WTD97" s="46"/>
      <c r="WTE97" s="46"/>
      <c r="WTF97" s="46"/>
      <c r="WTG97" s="46"/>
      <c r="WTH97" s="46"/>
      <c r="WTI97" s="46"/>
      <c r="WTJ97" s="46"/>
      <c r="WTK97" s="46"/>
      <c r="WTL97" s="46"/>
      <c r="WTM97" s="46"/>
      <c r="WTN97" s="46"/>
      <c r="WTO97" s="46"/>
      <c r="WTP97" s="46"/>
      <c r="WTQ97" s="46"/>
      <c r="WTR97" s="46"/>
      <c r="WTS97" s="46"/>
      <c r="WTT97" s="46"/>
      <c r="WTU97" s="46"/>
      <c r="WTV97" s="46"/>
      <c r="WTW97" s="46"/>
      <c r="WTX97" s="46"/>
      <c r="WTY97" s="46"/>
      <c r="WTZ97" s="46"/>
      <c r="WUA97" s="46"/>
      <c r="WUB97" s="46"/>
      <c r="WUC97" s="46"/>
      <c r="WUD97" s="46"/>
      <c r="WUE97" s="46"/>
      <c r="WUF97" s="46"/>
      <c r="WUG97" s="46"/>
      <c r="WUH97" s="46"/>
      <c r="WUI97" s="46"/>
      <c r="WUJ97" s="46"/>
      <c r="WUK97" s="46"/>
      <c r="WUL97" s="46"/>
      <c r="WUM97" s="46"/>
      <c r="WUN97" s="46"/>
      <c r="WUO97" s="46"/>
      <c r="WUP97" s="46"/>
      <c r="WUQ97" s="46"/>
      <c r="WUR97" s="46"/>
      <c r="WUS97" s="46"/>
      <c r="WUT97" s="46"/>
      <c r="WUU97" s="46"/>
      <c r="WUV97" s="46"/>
      <c r="WUW97" s="46"/>
      <c r="WUX97" s="46"/>
      <c r="WUY97" s="46"/>
      <c r="WUZ97" s="46"/>
      <c r="WVA97" s="46"/>
      <c r="WVB97" s="46"/>
      <c r="WVC97" s="46"/>
      <c r="WVD97" s="46"/>
      <c r="WVE97" s="46"/>
      <c r="WVF97" s="46"/>
      <c r="WVG97" s="46"/>
      <c r="WVH97" s="46"/>
      <c r="WVI97" s="46"/>
      <c r="WVJ97" s="46"/>
      <c r="WVK97" s="46"/>
      <c r="WVL97" s="46"/>
      <c r="WVM97" s="46"/>
      <c r="WVN97" s="46"/>
      <c r="WVO97" s="46"/>
      <c r="WVP97" s="46"/>
      <c r="WVQ97" s="46"/>
      <c r="WVR97" s="46"/>
      <c r="WVS97" s="46"/>
      <c r="WVT97" s="46"/>
      <c r="WVU97" s="46"/>
      <c r="WVV97" s="46"/>
      <c r="WVW97" s="46"/>
      <c r="WVX97" s="46"/>
      <c r="WVY97" s="46"/>
      <c r="WVZ97" s="46"/>
      <c r="WWA97" s="46"/>
      <c r="WWB97" s="46"/>
      <c r="WWC97" s="46"/>
      <c r="WWD97" s="46"/>
      <c r="WWE97" s="46"/>
      <c r="WWF97" s="46"/>
      <c r="WWG97" s="46"/>
      <c r="WWH97" s="46"/>
      <c r="WWI97" s="46"/>
      <c r="WWJ97" s="46"/>
      <c r="WWK97" s="46"/>
      <c r="WWL97" s="46"/>
      <c r="WWM97" s="46"/>
      <c r="WWN97" s="46"/>
      <c r="WWO97" s="46"/>
      <c r="WWP97" s="46"/>
      <c r="WWQ97" s="46"/>
      <c r="WWR97" s="46"/>
      <c r="WWS97" s="46"/>
      <c r="WWT97" s="46"/>
      <c r="WWU97" s="46"/>
      <c r="WWV97" s="46"/>
      <c r="WWW97" s="46"/>
      <c r="WWX97" s="46"/>
      <c r="WWY97" s="46"/>
      <c r="WWZ97" s="46"/>
      <c r="WXA97" s="46"/>
      <c r="WXB97" s="46"/>
      <c r="WXC97" s="46"/>
      <c r="WXD97" s="46"/>
      <c r="WXE97" s="46"/>
      <c r="WXF97" s="46"/>
      <c r="WXG97" s="46"/>
      <c r="WXH97" s="46"/>
      <c r="WXI97" s="46"/>
      <c r="WXJ97" s="46"/>
      <c r="WXK97" s="46"/>
      <c r="WXL97" s="46"/>
      <c r="WXM97" s="46"/>
      <c r="WXN97" s="46"/>
      <c r="WXO97" s="46"/>
      <c r="WXP97" s="46"/>
      <c r="WXQ97" s="46"/>
      <c r="WXR97" s="46"/>
      <c r="WXS97" s="46"/>
      <c r="WXT97" s="46"/>
      <c r="WXU97" s="46"/>
      <c r="WXV97" s="46"/>
      <c r="WXW97" s="46"/>
      <c r="WXX97" s="46"/>
      <c r="WXY97" s="46"/>
      <c r="WXZ97" s="46"/>
      <c r="WYA97" s="46"/>
      <c r="WYB97" s="46"/>
      <c r="WYC97" s="46"/>
      <c r="WYD97" s="46"/>
      <c r="WYE97" s="46"/>
      <c r="WYF97" s="46"/>
      <c r="WYG97" s="46"/>
      <c r="WYH97" s="46"/>
      <c r="WYI97" s="46"/>
      <c r="WYJ97" s="46"/>
      <c r="WYK97" s="46"/>
      <c r="WYL97" s="46"/>
      <c r="WYM97" s="46"/>
      <c r="WYN97" s="46"/>
      <c r="WYO97" s="46"/>
      <c r="WYP97" s="46"/>
      <c r="WYQ97" s="46"/>
      <c r="WYR97" s="46"/>
      <c r="WYS97" s="46"/>
      <c r="WYT97" s="46"/>
      <c r="WYU97" s="46"/>
      <c r="WYV97" s="46"/>
      <c r="WYW97" s="46"/>
      <c r="WYX97" s="46"/>
      <c r="WYY97" s="46"/>
      <c r="WYZ97" s="46"/>
      <c r="WZA97" s="46"/>
      <c r="WZB97" s="46"/>
      <c r="WZC97" s="46"/>
      <c r="WZD97" s="46"/>
      <c r="WZE97" s="46"/>
      <c r="WZF97" s="46"/>
      <c r="WZG97" s="46"/>
      <c r="WZH97" s="46"/>
      <c r="WZI97" s="46"/>
      <c r="WZJ97" s="46"/>
      <c r="WZK97" s="46"/>
      <c r="WZL97" s="46"/>
      <c r="WZM97" s="46"/>
      <c r="WZN97" s="46"/>
      <c r="WZO97" s="46"/>
      <c r="WZP97" s="46"/>
      <c r="WZQ97" s="46"/>
      <c r="WZR97" s="46"/>
      <c r="WZS97" s="46"/>
      <c r="WZT97" s="46"/>
      <c r="WZU97" s="46"/>
      <c r="WZV97" s="46"/>
      <c r="WZW97" s="46"/>
      <c r="WZX97" s="46"/>
      <c r="WZY97" s="46"/>
      <c r="WZZ97" s="46"/>
      <c r="XAA97" s="46"/>
      <c r="XAB97" s="46"/>
      <c r="XAC97" s="46"/>
      <c r="XAD97" s="46"/>
      <c r="XAE97" s="46"/>
      <c r="XAF97" s="46"/>
      <c r="XAG97" s="46"/>
      <c r="XAH97" s="46"/>
      <c r="XAI97" s="46"/>
      <c r="XAJ97" s="46"/>
      <c r="XAK97" s="46"/>
      <c r="XAL97" s="46"/>
      <c r="XAM97" s="46"/>
      <c r="XAN97" s="46"/>
      <c r="XAO97" s="46"/>
      <c r="XAP97" s="46"/>
      <c r="XAQ97" s="46"/>
      <c r="XAR97" s="46"/>
      <c r="XAS97" s="46"/>
      <c r="XAT97" s="46"/>
      <c r="XAU97" s="46"/>
      <c r="XAV97" s="46"/>
      <c r="XAW97" s="46"/>
      <c r="XAX97" s="46"/>
      <c r="XAY97" s="46"/>
      <c r="XAZ97" s="46"/>
      <c r="XBA97" s="46"/>
      <c r="XBB97" s="46"/>
      <c r="XBC97" s="46"/>
      <c r="XBD97" s="46"/>
      <c r="XBE97" s="46"/>
      <c r="XBF97" s="46"/>
      <c r="XBG97" s="46"/>
      <c r="XBH97" s="46"/>
      <c r="XBI97" s="46"/>
      <c r="XBJ97" s="46"/>
      <c r="XBK97" s="46"/>
      <c r="XBL97" s="46"/>
      <c r="XBM97" s="46"/>
      <c r="XBN97" s="46"/>
      <c r="XBO97" s="46"/>
      <c r="XBP97" s="46"/>
      <c r="XBQ97" s="46"/>
      <c r="XBR97" s="46"/>
      <c r="XBS97" s="46"/>
      <c r="XBT97" s="46"/>
      <c r="XBU97" s="46"/>
      <c r="XBV97" s="46"/>
      <c r="XBW97" s="46"/>
      <c r="XBX97" s="46"/>
      <c r="XBY97" s="46"/>
      <c r="XBZ97" s="46"/>
      <c r="XCA97" s="46"/>
      <c r="XCB97" s="46"/>
      <c r="XCC97" s="46"/>
      <c r="XCD97" s="46"/>
      <c r="XCE97" s="46"/>
      <c r="XCF97" s="46"/>
      <c r="XCG97" s="46"/>
      <c r="XCH97" s="46"/>
      <c r="XCI97" s="46"/>
      <c r="XCJ97" s="46"/>
      <c r="XCK97" s="46"/>
      <c r="XCL97" s="46"/>
      <c r="XCM97" s="46"/>
      <c r="XCN97" s="46"/>
      <c r="XCO97" s="46"/>
      <c r="XCP97" s="46"/>
      <c r="XCQ97" s="46"/>
      <c r="XCR97" s="46"/>
      <c r="XCS97" s="46"/>
      <c r="XCT97" s="46"/>
      <c r="XCU97" s="46"/>
      <c r="XCV97" s="46"/>
      <c r="XCW97" s="46"/>
      <c r="XCX97" s="46"/>
      <c r="XCY97" s="46"/>
      <c r="XCZ97" s="46"/>
      <c r="XDA97" s="46"/>
      <c r="XDB97" s="46"/>
      <c r="XDC97" s="46"/>
      <c r="XDD97" s="46"/>
      <c r="XDE97" s="46"/>
      <c r="XDF97" s="46"/>
      <c r="XDG97" s="46"/>
      <c r="XDH97" s="46"/>
      <c r="XDI97" s="46"/>
      <c r="XDJ97" s="46"/>
      <c r="XDK97" s="46"/>
      <c r="XDL97" s="46"/>
      <c r="XDM97" s="46"/>
      <c r="XDN97" s="46"/>
      <c r="XDO97" s="46"/>
      <c r="XDP97" s="46"/>
      <c r="XDQ97" s="46"/>
      <c r="XDR97" s="46"/>
      <c r="XDS97" s="46"/>
    </row>
    <row r="98" s="11" customFormat="1" ht="85" customHeight="1" spans="1:1024 1025:16347">
      <c r="A98" s="33">
        <v>92</v>
      </c>
      <c r="B98" s="38" t="s">
        <v>125</v>
      </c>
      <c r="C98" s="38" t="s">
        <v>126</v>
      </c>
      <c r="D98" s="38" t="s">
        <v>180</v>
      </c>
      <c r="E98" s="33" t="s">
        <v>88</v>
      </c>
      <c r="F98" s="33" t="s">
        <v>534</v>
      </c>
      <c r="G98" s="33" t="s">
        <v>551</v>
      </c>
      <c r="H98" s="33" t="s">
        <v>81</v>
      </c>
      <c r="I98" s="44" t="s">
        <v>130</v>
      </c>
      <c r="J98" s="44" t="s">
        <v>244</v>
      </c>
      <c r="K98" s="33" t="s">
        <v>487</v>
      </c>
      <c r="L98" s="33" t="s">
        <v>534</v>
      </c>
      <c r="M98" s="33" t="s">
        <v>552</v>
      </c>
      <c r="N98" s="42">
        <v>132</v>
      </c>
      <c r="O98" s="42">
        <v>132</v>
      </c>
      <c r="P98" s="35"/>
      <c r="Q98" s="33">
        <v>1</v>
      </c>
      <c r="R98" s="33">
        <v>390</v>
      </c>
      <c r="S98" s="33">
        <v>1041</v>
      </c>
      <c r="T98" s="33">
        <v>1</v>
      </c>
      <c r="U98" s="33">
        <v>31</v>
      </c>
      <c r="V98" s="33">
        <v>93</v>
      </c>
      <c r="W98" s="33" t="s">
        <v>553</v>
      </c>
      <c r="X98" s="33" t="s">
        <v>319</v>
      </c>
      <c r="Y98" s="34"/>
    </row>
    <row r="99" s="11" customFormat="1" ht="56" customHeight="1" spans="1:1024 1025:16347">
      <c r="A99" s="33">
        <v>93</v>
      </c>
      <c r="B99" s="38" t="s">
        <v>125</v>
      </c>
      <c r="C99" s="38" t="s">
        <v>164</v>
      </c>
      <c r="D99" s="38" t="s">
        <v>165</v>
      </c>
      <c r="E99" s="33" t="s">
        <v>88</v>
      </c>
      <c r="F99" s="33" t="s">
        <v>219</v>
      </c>
      <c r="G99" s="33" t="s">
        <v>554</v>
      </c>
      <c r="H99" s="33" t="s">
        <v>81</v>
      </c>
      <c r="I99" s="44" t="s">
        <v>485</v>
      </c>
      <c r="J99" s="44" t="s">
        <v>555</v>
      </c>
      <c r="K99" s="33" t="s">
        <v>487</v>
      </c>
      <c r="L99" s="33" t="s">
        <v>219</v>
      </c>
      <c r="M99" s="33" t="s">
        <v>556</v>
      </c>
      <c r="N99" s="42">
        <v>133</v>
      </c>
      <c r="O99" s="42">
        <v>133</v>
      </c>
      <c r="P99" s="35"/>
      <c r="Q99" s="33">
        <v>1</v>
      </c>
      <c r="R99" s="33">
        <v>517</v>
      </c>
      <c r="S99" s="33">
        <v>1193</v>
      </c>
      <c r="T99" s="33">
        <v>0</v>
      </c>
      <c r="U99" s="33">
        <v>179</v>
      </c>
      <c r="V99" s="33">
        <v>435</v>
      </c>
      <c r="W99" s="33" t="s">
        <v>557</v>
      </c>
      <c r="X99" s="33" t="s">
        <v>558</v>
      </c>
      <c r="Y99" s="34"/>
    </row>
    <row r="100" s="11" customFormat="1" ht="56" customHeight="1" spans="1:1024 1025:16347">
      <c r="A100" s="33">
        <v>94</v>
      </c>
      <c r="B100" s="38" t="s">
        <v>75</v>
      </c>
      <c r="C100" s="38" t="s">
        <v>115</v>
      </c>
      <c r="D100" s="38" t="s">
        <v>116</v>
      </c>
      <c r="E100" s="33" t="s">
        <v>88</v>
      </c>
      <c r="F100" s="33" t="s">
        <v>219</v>
      </c>
      <c r="G100" s="33" t="s">
        <v>559</v>
      </c>
      <c r="H100" s="33" t="s">
        <v>81</v>
      </c>
      <c r="I100" s="44" t="s">
        <v>485</v>
      </c>
      <c r="J100" s="44" t="s">
        <v>555</v>
      </c>
      <c r="K100" s="33" t="s">
        <v>487</v>
      </c>
      <c r="L100" s="33" t="s">
        <v>219</v>
      </c>
      <c r="M100" s="33" t="s">
        <v>560</v>
      </c>
      <c r="N100" s="42">
        <v>35</v>
      </c>
      <c r="O100" s="42">
        <v>35</v>
      </c>
      <c r="P100" s="35"/>
      <c r="Q100" s="33">
        <v>1</v>
      </c>
      <c r="R100" s="33">
        <v>517</v>
      </c>
      <c r="S100" s="33">
        <v>1193</v>
      </c>
      <c r="T100" s="33">
        <v>0</v>
      </c>
      <c r="U100" s="33">
        <v>179</v>
      </c>
      <c r="V100" s="33">
        <v>435</v>
      </c>
      <c r="W100" s="33" t="s">
        <v>561</v>
      </c>
      <c r="X100" s="33" t="s">
        <v>87</v>
      </c>
      <c r="Y100" s="34"/>
    </row>
    <row r="101" s="11" customFormat="1" ht="56" customHeight="1" spans="1:1024 1025:16347">
      <c r="A101" s="33">
        <v>95</v>
      </c>
      <c r="B101" s="38" t="s">
        <v>75</v>
      </c>
      <c r="C101" s="38" t="s">
        <v>115</v>
      </c>
      <c r="D101" s="38" t="s">
        <v>562</v>
      </c>
      <c r="E101" s="33" t="s">
        <v>88</v>
      </c>
      <c r="F101" s="33" t="s">
        <v>219</v>
      </c>
      <c r="G101" s="33" t="s">
        <v>563</v>
      </c>
      <c r="H101" s="33" t="s">
        <v>81</v>
      </c>
      <c r="I101" s="44" t="s">
        <v>485</v>
      </c>
      <c r="J101" s="44" t="s">
        <v>555</v>
      </c>
      <c r="K101" s="33" t="s">
        <v>487</v>
      </c>
      <c r="L101" s="33" t="s">
        <v>219</v>
      </c>
      <c r="M101" s="33" t="s">
        <v>564</v>
      </c>
      <c r="N101" s="42">
        <v>31.8</v>
      </c>
      <c r="O101" s="42">
        <v>31.8</v>
      </c>
      <c r="P101" s="35"/>
      <c r="Q101" s="33">
        <v>1</v>
      </c>
      <c r="R101" s="33">
        <v>517</v>
      </c>
      <c r="S101" s="33">
        <v>1193</v>
      </c>
      <c r="T101" s="33">
        <v>0</v>
      </c>
      <c r="U101" s="33">
        <v>179</v>
      </c>
      <c r="V101" s="33">
        <v>435</v>
      </c>
      <c r="W101" s="33" t="s">
        <v>565</v>
      </c>
      <c r="X101" s="33" t="s">
        <v>87</v>
      </c>
      <c r="Y101" s="34"/>
    </row>
    <row r="102" s="11" customFormat="1" ht="133" customHeight="1" spans="1:1024 1025:16347">
      <c r="A102" s="33">
        <v>96</v>
      </c>
      <c r="B102" s="34" t="s">
        <v>125</v>
      </c>
      <c r="C102" s="34" t="s">
        <v>126</v>
      </c>
      <c r="D102" s="34" t="s">
        <v>212</v>
      </c>
      <c r="E102" s="34" t="s">
        <v>88</v>
      </c>
      <c r="F102" s="34" t="s">
        <v>566</v>
      </c>
      <c r="G102" s="34" t="s">
        <v>567</v>
      </c>
      <c r="H102" s="34" t="s">
        <v>91</v>
      </c>
      <c r="I102" s="34" t="s">
        <v>99</v>
      </c>
      <c r="J102" s="34" t="s">
        <v>568</v>
      </c>
      <c r="K102" s="33" t="s">
        <v>487</v>
      </c>
      <c r="L102" s="35" t="s">
        <v>566</v>
      </c>
      <c r="M102" s="38" t="s">
        <v>569</v>
      </c>
      <c r="N102" s="42">
        <v>213</v>
      </c>
      <c r="O102" s="42">
        <v>213</v>
      </c>
      <c r="P102" s="35"/>
      <c r="Q102" s="35">
        <v>1</v>
      </c>
      <c r="R102" s="35">
        <v>509</v>
      </c>
      <c r="S102" s="35">
        <v>1291</v>
      </c>
      <c r="T102" s="35">
        <v>1</v>
      </c>
      <c r="U102" s="35">
        <v>327</v>
      </c>
      <c r="V102" s="35">
        <v>852</v>
      </c>
      <c r="W102" s="33" t="s">
        <v>570</v>
      </c>
      <c r="X102" s="34" t="s">
        <v>532</v>
      </c>
      <c r="Y102" s="34"/>
    </row>
    <row r="103" s="9" customFormat="1" ht="80" customHeight="1" spans="1:1024 1025:16347">
      <c r="A103" s="33">
        <v>97</v>
      </c>
      <c r="B103" s="38" t="s">
        <v>75</v>
      </c>
      <c r="C103" s="38" t="s">
        <v>115</v>
      </c>
      <c r="D103" s="38" t="s">
        <v>406</v>
      </c>
      <c r="E103" s="33" t="s">
        <v>345</v>
      </c>
      <c r="F103" s="33" t="s">
        <v>571</v>
      </c>
      <c r="G103" s="33" t="s">
        <v>572</v>
      </c>
      <c r="H103" s="33" t="s">
        <v>91</v>
      </c>
      <c r="I103" s="47" t="s">
        <v>363</v>
      </c>
      <c r="J103" s="47" t="s">
        <v>93</v>
      </c>
      <c r="K103" s="33" t="s">
        <v>573</v>
      </c>
      <c r="L103" s="33" t="s">
        <v>574</v>
      </c>
      <c r="M103" s="33" t="s">
        <v>575</v>
      </c>
      <c r="N103" s="37">
        <v>94.331814</v>
      </c>
      <c r="O103" s="37">
        <v>94.331814</v>
      </c>
      <c r="P103" s="35"/>
      <c r="Q103" s="33">
        <v>1</v>
      </c>
      <c r="R103" s="33">
        <v>159</v>
      </c>
      <c r="S103" s="33">
        <v>417</v>
      </c>
      <c r="T103" s="33">
        <v>1</v>
      </c>
      <c r="U103" s="33">
        <v>80</v>
      </c>
      <c r="V103" s="33">
        <v>204</v>
      </c>
      <c r="W103" s="33" t="s">
        <v>576</v>
      </c>
      <c r="X103" s="33" t="s">
        <v>87</v>
      </c>
      <c r="Y103" s="33"/>
    </row>
    <row r="104" s="9" customFormat="1" ht="127" customHeight="1" spans="1:1024 1025:16347">
      <c r="A104" s="33">
        <v>98</v>
      </c>
      <c r="B104" s="38" t="s">
        <v>125</v>
      </c>
      <c r="C104" s="38" t="s">
        <v>126</v>
      </c>
      <c r="D104" s="38" t="s">
        <v>212</v>
      </c>
      <c r="E104" s="33" t="s">
        <v>345</v>
      </c>
      <c r="F104" s="33" t="s">
        <v>346</v>
      </c>
      <c r="G104" s="33" t="s">
        <v>577</v>
      </c>
      <c r="H104" s="33" t="s">
        <v>91</v>
      </c>
      <c r="I104" s="47" t="s">
        <v>99</v>
      </c>
      <c r="J104" s="47" t="s">
        <v>93</v>
      </c>
      <c r="K104" s="33" t="s">
        <v>573</v>
      </c>
      <c r="L104" s="33" t="s">
        <v>578</v>
      </c>
      <c r="M104" s="33" t="s">
        <v>579</v>
      </c>
      <c r="N104" s="37">
        <v>149</v>
      </c>
      <c r="O104" s="37">
        <v>149</v>
      </c>
      <c r="P104" s="35"/>
      <c r="Q104" s="33">
        <v>1</v>
      </c>
      <c r="R104" s="33">
        <v>1632</v>
      </c>
      <c r="S104" s="33">
        <v>4304</v>
      </c>
      <c r="T104" s="33">
        <v>1</v>
      </c>
      <c r="U104" s="33">
        <v>798</v>
      </c>
      <c r="V104" s="33">
        <v>1923</v>
      </c>
      <c r="W104" s="33" t="s">
        <v>580</v>
      </c>
      <c r="X104" s="33" t="s">
        <v>135</v>
      </c>
      <c r="Y104" s="33"/>
    </row>
    <row r="105" s="9" customFormat="1" ht="52" customHeight="1" spans="1:1024 1025:16347">
      <c r="A105" s="33">
        <v>99</v>
      </c>
      <c r="B105" s="38" t="s">
        <v>75</v>
      </c>
      <c r="C105" s="38" t="s">
        <v>76</v>
      </c>
      <c r="D105" s="38" t="s">
        <v>77</v>
      </c>
      <c r="E105" s="33" t="s">
        <v>96</v>
      </c>
      <c r="F105" s="33" t="s">
        <v>581</v>
      </c>
      <c r="G105" s="33" t="s">
        <v>582</v>
      </c>
      <c r="H105" s="33" t="s">
        <v>91</v>
      </c>
      <c r="I105" s="44" t="s">
        <v>130</v>
      </c>
      <c r="J105" s="44" t="s">
        <v>106</v>
      </c>
      <c r="K105" s="33" t="s">
        <v>573</v>
      </c>
      <c r="L105" s="33" t="s">
        <v>581</v>
      </c>
      <c r="M105" s="33" t="s">
        <v>583</v>
      </c>
      <c r="N105" s="37">
        <v>200</v>
      </c>
      <c r="O105" s="37">
        <v>200</v>
      </c>
      <c r="P105" s="35"/>
      <c r="Q105" s="33">
        <v>1</v>
      </c>
      <c r="R105" s="33">
        <v>632</v>
      </c>
      <c r="S105" s="33">
        <v>1256</v>
      </c>
      <c r="T105" s="33">
        <v>0</v>
      </c>
      <c r="U105" s="33">
        <v>220</v>
      </c>
      <c r="V105" s="33">
        <v>685</v>
      </c>
      <c r="W105" s="33" t="s">
        <v>584</v>
      </c>
      <c r="X105" s="33" t="s">
        <v>87</v>
      </c>
      <c r="Y105" s="33"/>
    </row>
    <row r="106" s="9" customFormat="1" ht="60" customHeight="1" spans="1:1024 1025:16347">
      <c r="A106" s="33">
        <v>100</v>
      </c>
      <c r="B106" s="38" t="s">
        <v>125</v>
      </c>
      <c r="C106" s="38" t="s">
        <v>126</v>
      </c>
      <c r="D106" s="38" t="s">
        <v>212</v>
      </c>
      <c r="E106" s="33" t="s">
        <v>96</v>
      </c>
      <c r="F106" s="33" t="s">
        <v>585</v>
      </c>
      <c r="G106" s="33" t="s">
        <v>586</v>
      </c>
      <c r="H106" s="33" t="s">
        <v>91</v>
      </c>
      <c r="I106" s="44" t="s">
        <v>130</v>
      </c>
      <c r="J106" s="47" t="s">
        <v>244</v>
      </c>
      <c r="K106" s="33" t="s">
        <v>573</v>
      </c>
      <c r="L106" s="33" t="s">
        <v>585</v>
      </c>
      <c r="M106" s="33" t="s">
        <v>587</v>
      </c>
      <c r="N106" s="37">
        <v>150</v>
      </c>
      <c r="O106" s="37">
        <v>150</v>
      </c>
      <c r="P106" s="35"/>
      <c r="Q106" s="33">
        <v>1</v>
      </c>
      <c r="R106" s="33">
        <v>500</v>
      </c>
      <c r="S106" s="33">
        <v>1204</v>
      </c>
      <c r="T106" s="33">
        <v>0</v>
      </c>
      <c r="U106" s="33">
        <v>195</v>
      </c>
      <c r="V106" s="33">
        <v>467</v>
      </c>
      <c r="W106" s="33" t="s">
        <v>588</v>
      </c>
      <c r="X106" s="33" t="s">
        <v>135</v>
      </c>
      <c r="Y106" s="33"/>
    </row>
    <row r="107" s="9" customFormat="1" ht="81" customHeight="1" spans="1:1024 1025:16347">
      <c r="A107" s="33">
        <v>101</v>
      </c>
      <c r="B107" s="38" t="s">
        <v>125</v>
      </c>
      <c r="C107" s="38" t="s">
        <v>126</v>
      </c>
      <c r="D107" s="38" t="s">
        <v>374</v>
      </c>
      <c r="E107" s="33" t="s">
        <v>88</v>
      </c>
      <c r="F107" s="33" t="s">
        <v>483</v>
      </c>
      <c r="G107" s="33" t="s">
        <v>589</v>
      </c>
      <c r="H107" s="33" t="s">
        <v>91</v>
      </c>
      <c r="I107" s="47" t="s">
        <v>130</v>
      </c>
      <c r="J107" s="41" t="s">
        <v>244</v>
      </c>
      <c r="K107" s="33" t="s">
        <v>487</v>
      </c>
      <c r="L107" s="33" t="s">
        <v>487</v>
      </c>
      <c r="M107" s="33" t="s">
        <v>590</v>
      </c>
      <c r="N107" s="37">
        <v>100</v>
      </c>
      <c r="O107" s="37">
        <v>100</v>
      </c>
      <c r="P107" s="35"/>
      <c r="Q107" s="33">
        <v>20</v>
      </c>
      <c r="R107" s="33">
        <v>400</v>
      </c>
      <c r="S107" s="33">
        <v>1200</v>
      </c>
      <c r="T107" s="33">
        <v>18</v>
      </c>
      <c r="U107" s="33">
        <v>360</v>
      </c>
      <c r="V107" s="33">
        <v>1050</v>
      </c>
      <c r="W107" s="33" t="s">
        <v>591</v>
      </c>
      <c r="X107" s="33" t="s">
        <v>186</v>
      </c>
      <c r="Y107" s="33"/>
    </row>
    <row r="108" s="15" customFormat="1" ht="48" customHeight="1" spans="1:1024 1025:16347">
      <c r="A108" s="33">
        <v>102</v>
      </c>
      <c r="B108" s="38" t="s">
        <v>75</v>
      </c>
      <c r="C108" s="38" t="s">
        <v>115</v>
      </c>
      <c r="D108" s="38" t="s">
        <v>406</v>
      </c>
      <c r="E108" s="33" t="s">
        <v>96</v>
      </c>
      <c r="F108" s="33" t="s">
        <v>592</v>
      </c>
      <c r="G108" s="33" t="s">
        <v>593</v>
      </c>
      <c r="H108" s="33" t="s">
        <v>91</v>
      </c>
      <c r="I108" s="47" t="s">
        <v>121</v>
      </c>
      <c r="J108" s="47" t="s">
        <v>370</v>
      </c>
      <c r="K108" s="33" t="s">
        <v>573</v>
      </c>
      <c r="L108" s="33" t="s">
        <v>592</v>
      </c>
      <c r="M108" s="33" t="s">
        <v>594</v>
      </c>
      <c r="N108" s="64">
        <v>30</v>
      </c>
      <c r="O108" s="64">
        <v>30</v>
      </c>
      <c r="P108" s="35"/>
      <c r="Q108" s="33">
        <v>1</v>
      </c>
      <c r="R108" s="33">
        <v>304</v>
      </c>
      <c r="S108" s="33">
        <v>619</v>
      </c>
      <c r="T108" s="33">
        <v>0</v>
      </c>
      <c r="U108" s="33">
        <v>68</v>
      </c>
      <c r="V108" s="33">
        <v>157</v>
      </c>
      <c r="W108" s="33" t="s">
        <v>595</v>
      </c>
      <c r="X108" s="33" t="s">
        <v>87</v>
      </c>
      <c r="Y108" s="33"/>
    </row>
    <row r="109" s="16" customFormat="1" ht="48" customHeight="1" spans="1:1024 1025:16347">
      <c r="A109" s="33">
        <v>103</v>
      </c>
      <c r="B109" s="38" t="s">
        <v>125</v>
      </c>
      <c r="C109" s="38" t="s">
        <v>126</v>
      </c>
      <c r="D109" s="38" t="s">
        <v>212</v>
      </c>
      <c r="E109" s="33" t="s">
        <v>96</v>
      </c>
      <c r="F109" s="33" t="s">
        <v>596</v>
      </c>
      <c r="G109" s="33" t="s">
        <v>597</v>
      </c>
      <c r="H109" s="33" t="s">
        <v>91</v>
      </c>
      <c r="I109" s="33" t="s">
        <v>202</v>
      </c>
      <c r="J109" s="33" t="s">
        <v>244</v>
      </c>
      <c r="K109" s="33" t="s">
        <v>573</v>
      </c>
      <c r="L109" s="33" t="s">
        <v>598</v>
      </c>
      <c r="M109" s="33" t="s">
        <v>599</v>
      </c>
      <c r="N109" s="64">
        <v>110</v>
      </c>
      <c r="O109" s="64">
        <v>110</v>
      </c>
      <c r="P109" s="35"/>
      <c r="Q109" s="33">
        <v>1</v>
      </c>
      <c r="R109" s="33">
        <v>724</v>
      </c>
      <c r="S109" s="33">
        <v>2035</v>
      </c>
      <c r="T109" s="33">
        <v>0</v>
      </c>
      <c r="U109" s="33">
        <v>240</v>
      </c>
      <c r="V109" s="33">
        <v>608</v>
      </c>
      <c r="W109" s="35" t="s">
        <v>600</v>
      </c>
      <c r="X109" s="33" t="s">
        <v>186</v>
      </c>
      <c r="Y109" s="34"/>
    </row>
    <row r="110" s="16" customFormat="1" ht="48" customHeight="1" spans="1:1024 1025:16347">
      <c r="A110" s="33">
        <v>104</v>
      </c>
      <c r="B110" s="38" t="s">
        <v>125</v>
      </c>
      <c r="C110" s="38" t="s">
        <v>164</v>
      </c>
      <c r="D110" s="38" t="s">
        <v>198</v>
      </c>
      <c r="E110" s="33" t="s">
        <v>96</v>
      </c>
      <c r="F110" s="33" t="s">
        <v>596</v>
      </c>
      <c r="G110" s="33" t="s">
        <v>601</v>
      </c>
      <c r="H110" s="33" t="s">
        <v>91</v>
      </c>
      <c r="I110" s="33" t="s">
        <v>202</v>
      </c>
      <c r="J110" s="33" t="s">
        <v>244</v>
      </c>
      <c r="K110" s="33" t="s">
        <v>573</v>
      </c>
      <c r="L110" s="33" t="s">
        <v>598</v>
      </c>
      <c r="M110" s="33" t="s">
        <v>602</v>
      </c>
      <c r="N110" s="64">
        <v>60</v>
      </c>
      <c r="O110" s="64">
        <v>60</v>
      </c>
      <c r="P110" s="35"/>
      <c r="Q110" s="33">
        <v>1</v>
      </c>
      <c r="R110" s="33">
        <v>724</v>
      </c>
      <c r="S110" s="33">
        <v>2035</v>
      </c>
      <c r="T110" s="33">
        <v>0</v>
      </c>
      <c r="U110" s="33">
        <v>240</v>
      </c>
      <c r="V110" s="33">
        <v>608</v>
      </c>
      <c r="W110" s="35" t="s">
        <v>603</v>
      </c>
      <c r="X110" s="33" t="s">
        <v>186</v>
      </c>
      <c r="Y110" s="34"/>
    </row>
    <row r="111" s="16" customFormat="1" ht="52" customHeight="1" spans="1:1024 1025:16347">
      <c r="A111" s="33">
        <v>105</v>
      </c>
      <c r="B111" s="38" t="s">
        <v>75</v>
      </c>
      <c r="C111" s="38" t="s">
        <v>115</v>
      </c>
      <c r="D111" s="38" t="s">
        <v>187</v>
      </c>
      <c r="E111" s="33" t="s">
        <v>96</v>
      </c>
      <c r="F111" s="33" t="s">
        <v>596</v>
      </c>
      <c r="G111" s="33" t="s">
        <v>604</v>
      </c>
      <c r="H111" s="33" t="s">
        <v>91</v>
      </c>
      <c r="I111" s="33" t="s">
        <v>130</v>
      </c>
      <c r="J111" s="33" t="s">
        <v>519</v>
      </c>
      <c r="K111" s="33" t="s">
        <v>573</v>
      </c>
      <c r="L111" s="33" t="s">
        <v>598</v>
      </c>
      <c r="M111" s="33" t="s">
        <v>605</v>
      </c>
      <c r="N111" s="64">
        <v>80</v>
      </c>
      <c r="O111" s="64">
        <v>80</v>
      </c>
      <c r="P111" s="35"/>
      <c r="Q111" s="33">
        <v>1</v>
      </c>
      <c r="R111" s="33">
        <v>724</v>
      </c>
      <c r="S111" s="33">
        <v>2035</v>
      </c>
      <c r="T111" s="33">
        <v>0</v>
      </c>
      <c r="U111" s="33">
        <v>240</v>
      </c>
      <c r="V111" s="33">
        <v>608</v>
      </c>
      <c r="W111" s="33" t="s">
        <v>606</v>
      </c>
      <c r="X111" s="33" t="s">
        <v>87</v>
      </c>
      <c r="Y111" s="34"/>
    </row>
    <row r="112" s="9" customFormat="1" ht="59" customHeight="1" spans="1:1024 1025:16347">
      <c r="A112" s="33">
        <v>106</v>
      </c>
      <c r="B112" s="38" t="s">
        <v>75</v>
      </c>
      <c r="C112" s="38" t="s">
        <v>115</v>
      </c>
      <c r="D112" s="38" t="s">
        <v>116</v>
      </c>
      <c r="E112" s="33" t="s">
        <v>117</v>
      </c>
      <c r="F112" s="33" t="s">
        <v>607</v>
      </c>
      <c r="G112" s="33" t="s">
        <v>608</v>
      </c>
      <c r="H112" s="33" t="s">
        <v>91</v>
      </c>
      <c r="I112" s="33" t="s">
        <v>130</v>
      </c>
      <c r="J112" s="33" t="s">
        <v>99</v>
      </c>
      <c r="K112" s="33" t="s">
        <v>609</v>
      </c>
      <c r="L112" s="33" t="s">
        <v>607</v>
      </c>
      <c r="M112" s="41" t="s">
        <v>610</v>
      </c>
      <c r="N112" s="37">
        <v>150</v>
      </c>
      <c r="O112" s="37">
        <v>150</v>
      </c>
      <c r="P112" s="35"/>
      <c r="Q112" s="33">
        <v>1</v>
      </c>
      <c r="R112" s="33">
        <v>56</v>
      </c>
      <c r="S112" s="33">
        <v>258</v>
      </c>
      <c r="T112" s="33">
        <v>1</v>
      </c>
      <c r="U112" s="33">
        <v>35</v>
      </c>
      <c r="V112" s="33">
        <v>125</v>
      </c>
      <c r="W112" s="33" t="s">
        <v>611</v>
      </c>
      <c r="X112" s="33" t="s">
        <v>87</v>
      </c>
      <c r="Y112" s="33"/>
    </row>
    <row r="113" s="9" customFormat="1" ht="52" customHeight="1" spans="1:25">
      <c r="A113" s="33">
        <v>107</v>
      </c>
      <c r="B113" s="38" t="s">
        <v>125</v>
      </c>
      <c r="C113" s="38" t="s">
        <v>126</v>
      </c>
      <c r="D113" s="38" t="s">
        <v>212</v>
      </c>
      <c r="E113" s="33" t="s">
        <v>117</v>
      </c>
      <c r="F113" s="33" t="s">
        <v>118</v>
      </c>
      <c r="G113" s="33" t="s">
        <v>612</v>
      </c>
      <c r="H113" s="33" t="s">
        <v>91</v>
      </c>
      <c r="I113" s="33" t="s">
        <v>130</v>
      </c>
      <c r="J113" s="33" t="s">
        <v>99</v>
      </c>
      <c r="K113" s="33" t="s">
        <v>609</v>
      </c>
      <c r="L113" s="33" t="s">
        <v>118</v>
      </c>
      <c r="M113" s="41" t="s">
        <v>613</v>
      </c>
      <c r="N113" s="37">
        <v>200</v>
      </c>
      <c r="O113" s="37">
        <v>200</v>
      </c>
      <c r="P113" s="35"/>
      <c r="Q113" s="33">
        <v>1</v>
      </c>
      <c r="R113" s="33">
        <v>105</v>
      </c>
      <c r="S113" s="33">
        <v>589</v>
      </c>
      <c r="T113" s="33">
        <v>1</v>
      </c>
      <c r="U113" s="33">
        <v>58</v>
      </c>
      <c r="V113" s="33">
        <v>235</v>
      </c>
      <c r="W113" s="33" t="s">
        <v>614</v>
      </c>
      <c r="X113" s="33" t="s">
        <v>186</v>
      </c>
      <c r="Y113" s="33"/>
    </row>
    <row r="114" s="9" customFormat="1" ht="56" customHeight="1" spans="1:25">
      <c r="A114" s="33">
        <v>108</v>
      </c>
      <c r="B114" s="38" t="s">
        <v>75</v>
      </c>
      <c r="C114" s="38" t="s">
        <v>115</v>
      </c>
      <c r="D114" s="38" t="s">
        <v>187</v>
      </c>
      <c r="E114" s="33" t="s">
        <v>117</v>
      </c>
      <c r="F114" s="33" t="s">
        <v>615</v>
      </c>
      <c r="G114" s="33" t="s">
        <v>616</v>
      </c>
      <c r="H114" s="33" t="s">
        <v>91</v>
      </c>
      <c r="I114" s="33" t="s">
        <v>130</v>
      </c>
      <c r="J114" s="33" t="s">
        <v>99</v>
      </c>
      <c r="K114" s="33" t="s">
        <v>609</v>
      </c>
      <c r="L114" s="33" t="s">
        <v>615</v>
      </c>
      <c r="M114" s="41" t="s">
        <v>617</v>
      </c>
      <c r="N114" s="37">
        <v>35</v>
      </c>
      <c r="O114" s="37">
        <v>35</v>
      </c>
      <c r="P114" s="35"/>
      <c r="Q114" s="33">
        <v>1</v>
      </c>
      <c r="R114" s="33">
        <v>25</v>
      </c>
      <c r="S114" s="33">
        <v>125</v>
      </c>
      <c r="T114" s="33">
        <v>1</v>
      </c>
      <c r="U114" s="33">
        <v>15</v>
      </c>
      <c r="V114" s="33">
        <v>35</v>
      </c>
      <c r="W114" s="33" t="s">
        <v>618</v>
      </c>
      <c r="X114" s="33" t="s">
        <v>87</v>
      </c>
      <c r="Y114" s="33"/>
    </row>
    <row r="115" s="9" customFormat="1" ht="56" customHeight="1" spans="1:25">
      <c r="A115" s="33">
        <v>109</v>
      </c>
      <c r="B115" s="38" t="s">
        <v>125</v>
      </c>
      <c r="C115" s="38" t="s">
        <v>126</v>
      </c>
      <c r="D115" s="38" t="s">
        <v>180</v>
      </c>
      <c r="E115" s="33" t="s">
        <v>117</v>
      </c>
      <c r="F115" s="33" t="s">
        <v>230</v>
      </c>
      <c r="G115" s="33" t="s">
        <v>619</v>
      </c>
      <c r="H115" s="33" t="s">
        <v>91</v>
      </c>
      <c r="I115" s="33" t="s">
        <v>130</v>
      </c>
      <c r="J115" s="33" t="s">
        <v>99</v>
      </c>
      <c r="K115" s="33" t="s">
        <v>609</v>
      </c>
      <c r="L115" s="33" t="s">
        <v>230</v>
      </c>
      <c r="M115" s="41" t="s">
        <v>620</v>
      </c>
      <c r="N115" s="37">
        <v>500</v>
      </c>
      <c r="O115" s="37">
        <v>500</v>
      </c>
      <c r="P115" s="35"/>
      <c r="Q115" s="33">
        <v>1</v>
      </c>
      <c r="R115" s="33">
        <v>35</v>
      </c>
      <c r="S115" s="33">
        <v>125</v>
      </c>
      <c r="T115" s="33">
        <v>1</v>
      </c>
      <c r="U115" s="33">
        <v>26</v>
      </c>
      <c r="V115" s="33">
        <v>98</v>
      </c>
      <c r="W115" s="33" t="s">
        <v>621</v>
      </c>
      <c r="X115" s="33" t="s">
        <v>186</v>
      </c>
      <c r="Y115" s="33"/>
    </row>
    <row r="116" s="9" customFormat="1" ht="56" customHeight="1" spans="1:25">
      <c r="A116" s="33">
        <v>110</v>
      </c>
      <c r="B116" s="38" t="s">
        <v>75</v>
      </c>
      <c r="C116" s="38" t="s">
        <v>115</v>
      </c>
      <c r="D116" s="38" t="s">
        <v>187</v>
      </c>
      <c r="E116" s="33" t="s">
        <v>117</v>
      </c>
      <c r="F116" s="33" t="s">
        <v>118</v>
      </c>
      <c r="G116" s="33" t="s">
        <v>622</v>
      </c>
      <c r="H116" s="33" t="s">
        <v>91</v>
      </c>
      <c r="I116" s="33" t="s">
        <v>130</v>
      </c>
      <c r="J116" s="33" t="s">
        <v>99</v>
      </c>
      <c r="K116" s="33" t="s">
        <v>609</v>
      </c>
      <c r="L116" s="33" t="s">
        <v>118</v>
      </c>
      <c r="M116" s="41" t="s">
        <v>623</v>
      </c>
      <c r="N116" s="37">
        <v>300</v>
      </c>
      <c r="O116" s="37">
        <v>300</v>
      </c>
      <c r="P116" s="35"/>
      <c r="Q116" s="33">
        <v>1</v>
      </c>
      <c r="R116" s="33">
        <v>106</v>
      </c>
      <c r="S116" s="33">
        <v>456</v>
      </c>
      <c r="T116" s="33">
        <v>1</v>
      </c>
      <c r="U116" s="33">
        <v>85</v>
      </c>
      <c r="V116" s="33">
        <v>225</v>
      </c>
      <c r="W116" s="33" t="s">
        <v>624</v>
      </c>
      <c r="X116" s="33" t="s">
        <v>87</v>
      </c>
      <c r="Y116" s="33"/>
    </row>
    <row r="117" s="9" customFormat="1" ht="56" customHeight="1" spans="1:25">
      <c r="A117" s="33">
        <v>111</v>
      </c>
      <c r="B117" s="38" t="s">
        <v>75</v>
      </c>
      <c r="C117" s="38" t="s">
        <v>115</v>
      </c>
      <c r="D117" s="38" t="s">
        <v>187</v>
      </c>
      <c r="E117" s="33" t="s">
        <v>117</v>
      </c>
      <c r="F117" s="33" t="s">
        <v>625</v>
      </c>
      <c r="G117" s="33" t="s">
        <v>626</v>
      </c>
      <c r="H117" s="33" t="s">
        <v>91</v>
      </c>
      <c r="I117" s="33" t="s">
        <v>130</v>
      </c>
      <c r="J117" s="33" t="s">
        <v>99</v>
      </c>
      <c r="K117" s="33" t="s">
        <v>609</v>
      </c>
      <c r="L117" s="33" t="s">
        <v>625</v>
      </c>
      <c r="M117" s="41" t="s">
        <v>627</v>
      </c>
      <c r="N117" s="37">
        <v>90</v>
      </c>
      <c r="O117" s="37">
        <v>90</v>
      </c>
      <c r="P117" s="35"/>
      <c r="Q117" s="33">
        <v>1</v>
      </c>
      <c r="R117" s="33">
        <v>63</v>
      </c>
      <c r="S117" s="33">
        <v>258</v>
      </c>
      <c r="T117" s="33">
        <v>1</v>
      </c>
      <c r="U117" s="33">
        <v>35</v>
      </c>
      <c r="V117" s="33">
        <v>125</v>
      </c>
      <c r="W117" s="33" t="s">
        <v>628</v>
      </c>
      <c r="X117" s="33" t="s">
        <v>87</v>
      </c>
      <c r="Y117" s="33"/>
    </row>
    <row r="118" s="21" customFormat="1" ht="75" customHeight="1" spans="1:25">
      <c r="A118" s="33">
        <v>112</v>
      </c>
      <c r="B118" s="38" t="s">
        <v>75</v>
      </c>
      <c r="C118" s="38" t="s">
        <v>76</v>
      </c>
      <c r="D118" s="38" t="s">
        <v>108</v>
      </c>
      <c r="E118" s="33" t="s">
        <v>117</v>
      </c>
      <c r="F118" s="41" t="s">
        <v>629</v>
      </c>
      <c r="G118" s="41" t="s">
        <v>630</v>
      </c>
      <c r="H118" s="33" t="s">
        <v>91</v>
      </c>
      <c r="I118" s="33" t="s">
        <v>130</v>
      </c>
      <c r="J118" s="33" t="s">
        <v>99</v>
      </c>
      <c r="K118" s="33" t="s">
        <v>609</v>
      </c>
      <c r="L118" s="41" t="s">
        <v>629</v>
      </c>
      <c r="M118" s="41" t="s">
        <v>631</v>
      </c>
      <c r="N118" s="37">
        <v>60</v>
      </c>
      <c r="O118" s="37">
        <v>60</v>
      </c>
      <c r="P118" s="35"/>
      <c r="Q118" s="33">
        <v>1</v>
      </c>
      <c r="R118" s="33">
        <v>50</v>
      </c>
      <c r="S118" s="33">
        <v>125</v>
      </c>
      <c r="T118" s="33">
        <v>1</v>
      </c>
      <c r="U118" s="33">
        <v>26</v>
      </c>
      <c r="V118" s="33">
        <v>56</v>
      </c>
      <c r="W118" s="33" t="s">
        <v>632</v>
      </c>
      <c r="X118" s="33" t="s">
        <v>87</v>
      </c>
      <c r="Y118" s="34"/>
    </row>
    <row r="119" s="9" customFormat="1" ht="75" customHeight="1" spans="1:25">
      <c r="A119" s="33">
        <v>113</v>
      </c>
      <c r="B119" s="38" t="s">
        <v>75</v>
      </c>
      <c r="C119" s="38" t="s">
        <v>115</v>
      </c>
      <c r="D119" s="38" t="s">
        <v>187</v>
      </c>
      <c r="E119" s="33" t="s">
        <v>117</v>
      </c>
      <c r="F119" s="33" t="s">
        <v>633</v>
      </c>
      <c r="G119" s="33" t="s">
        <v>634</v>
      </c>
      <c r="H119" s="33" t="s">
        <v>91</v>
      </c>
      <c r="I119" s="33" t="s">
        <v>130</v>
      </c>
      <c r="J119" s="33" t="s">
        <v>99</v>
      </c>
      <c r="K119" s="33" t="s">
        <v>609</v>
      </c>
      <c r="L119" s="33" t="s">
        <v>633</v>
      </c>
      <c r="M119" s="65" t="s">
        <v>635</v>
      </c>
      <c r="N119" s="37">
        <v>110</v>
      </c>
      <c r="O119" s="37">
        <v>110</v>
      </c>
      <c r="P119" s="35"/>
      <c r="Q119" s="33">
        <v>1</v>
      </c>
      <c r="R119" s="33">
        <v>101</v>
      </c>
      <c r="S119" s="33">
        <v>352</v>
      </c>
      <c r="T119" s="33">
        <v>1</v>
      </c>
      <c r="U119" s="33">
        <v>98</v>
      </c>
      <c r="V119" s="33">
        <v>261</v>
      </c>
      <c r="W119" s="33" t="s">
        <v>636</v>
      </c>
      <c r="X119" s="33" t="s">
        <v>87</v>
      </c>
      <c r="Y119" s="33"/>
    </row>
    <row r="120" s="14" customFormat="1" ht="75" customHeight="1" spans="1:25">
      <c r="A120" s="33">
        <v>114</v>
      </c>
      <c r="B120" s="38" t="s">
        <v>75</v>
      </c>
      <c r="C120" s="38" t="s">
        <v>76</v>
      </c>
      <c r="D120" s="38" t="s">
        <v>637</v>
      </c>
      <c r="E120" s="33" t="s">
        <v>117</v>
      </c>
      <c r="F120" s="33" t="s">
        <v>166</v>
      </c>
      <c r="G120" s="33" t="s">
        <v>638</v>
      </c>
      <c r="H120" s="33" t="s">
        <v>91</v>
      </c>
      <c r="I120" s="44" t="s">
        <v>301</v>
      </c>
      <c r="J120" s="44" t="s">
        <v>639</v>
      </c>
      <c r="K120" s="33" t="s">
        <v>609</v>
      </c>
      <c r="L120" s="33" t="s">
        <v>166</v>
      </c>
      <c r="M120" s="33" t="s">
        <v>640</v>
      </c>
      <c r="N120" s="37">
        <v>18</v>
      </c>
      <c r="O120" s="37">
        <v>18</v>
      </c>
      <c r="P120" s="35"/>
      <c r="Q120" s="33">
        <v>1</v>
      </c>
      <c r="R120" s="33">
        <v>376</v>
      </c>
      <c r="S120" s="33">
        <v>1050</v>
      </c>
      <c r="T120" s="33">
        <v>0</v>
      </c>
      <c r="U120" s="33">
        <v>141</v>
      </c>
      <c r="V120" s="33">
        <v>339</v>
      </c>
      <c r="W120" s="33" t="s">
        <v>641</v>
      </c>
      <c r="X120" s="33" t="s">
        <v>87</v>
      </c>
      <c r="Y120" s="34"/>
    </row>
    <row r="121" s="14" customFormat="1" ht="75" customHeight="1" spans="1:25">
      <c r="A121" s="33">
        <v>115</v>
      </c>
      <c r="B121" s="38" t="s">
        <v>75</v>
      </c>
      <c r="C121" s="38" t="s">
        <v>115</v>
      </c>
      <c r="D121" s="38" t="s">
        <v>116</v>
      </c>
      <c r="E121" s="33" t="s">
        <v>117</v>
      </c>
      <c r="F121" s="33" t="s">
        <v>642</v>
      </c>
      <c r="G121" s="33" t="s">
        <v>643</v>
      </c>
      <c r="H121" s="33" t="s">
        <v>91</v>
      </c>
      <c r="I121" s="33" t="s">
        <v>130</v>
      </c>
      <c r="J121" s="33" t="s">
        <v>519</v>
      </c>
      <c r="K121" s="33" t="s">
        <v>609</v>
      </c>
      <c r="L121" s="33" t="s">
        <v>609</v>
      </c>
      <c r="M121" s="33" t="s">
        <v>644</v>
      </c>
      <c r="N121" s="37">
        <v>665</v>
      </c>
      <c r="O121" s="37">
        <v>665</v>
      </c>
      <c r="P121" s="35"/>
      <c r="Q121" s="33">
        <v>4</v>
      </c>
      <c r="R121" s="33">
        <v>1568</v>
      </c>
      <c r="S121" s="33">
        <v>3256</v>
      </c>
      <c r="T121" s="33">
        <v>3</v>
      </c>
      <c r="U121" s="33">
        <v>25</v>
      </c>
      <c r="V121" s="33">
        <v>75</v>
      </c>
      <c r="W121" s="33" t="s">
        <v>611</v>
      </c>
      <c r="X121" s="33" t="s">
        <v>87</v>
      </c>
      <c r="Y121" s="34"/>
    </row>
    <row r="122" s="14" customFormat="1" ht="75" customHeight="1" spans="1:25">
      <c r="A122" s="33">
        <v>116</v>
      </c>
      <c r="B122" s="38" t="s">
        <v>75</v>
      </c>
      <c r="C122" s="38" t="s">
        <v>115</v>
      </c>
      <c r="D122" s="38" t="s">
        <v>187</v>
      </c>
      <c r="E122" s="33" t="s">
        <v>117</v>
      </c>
      <c r="F122" s="33" t="s">
        <v>117</v>
      </c>
      <c r="G122" s="33" t="s">
        <v>645</v>
      </c>
      <c r="H122" s="33" t="s">
        <v>91</v>
      </c>
      <c r="I122" s="33" t="s">
        <v>130</v>
      </c>
      <c r="J122" s="33" t="s">
        <v>519</v>
      </c>
      <c r="K122" s="33" t="s">
        <v>609</v>
      </c>
      <c r="L122" s="33" t="s">
        <v>609</v>
      </c>
      <c r="M122" s="33" t="s">
        <v>646</v>
      </c>
      <c r="N122" s="37">
        <v>100</v>
      </c>
      <c r="O122" s="37">
        <v>100</v>
      </c>
      <c r="P122" s="35"/>
      <c r="Q122" s="33">
        <v>17</v>
      </c>
      <c r="R122" s="33">
        <v>8956</v>
      </c>
      <c r="S122" s="33">
        <v>12589</v>
      </c>
      <c r="T122" s="33">
        <v>15</v>
      </c>
      <c r="U122" s="33">
        <v>4568</v>
      </c>
      <c r="V122" s="33">
        <v>6258</v>
      </c>
      <c r="W122" s="33" t="s">
        <v>647</v>
      </c>
      <c r="X122" s="33" t="s">
        <v>87</v>
      </c>
      <c r="Y122" s="34"/>
    </row>
    <row r="123" s="14" customFormat="1" ht="61" customHeight="1" spans="1:25">
      <c r="A123" s="33">
        <v>117</v>
      </c>
      <c r="B123" s="38" t="s">
        <v>75</v>
      </c>
      <c r="C123" s="38" t="s">
        <v>115</v>
      </c>
      <c r="D123" s="38" t="s">
        <v>116</v>
      </c>
      <c r="E123" s="33" t="s">
        <v>117</v>
      </c>
      <c r="F123" s="33" t="s">
        <v>118</v>
      </c>
      <c r="G123" s="33" t="s">
        <v>648</v>
      </c>
      <c r="H123" s="33" t="s">
        <v>91</v>
      </c>
      <c r="I123" s="33" t="s">
        <v>130</v>
      </c>
      <c r="J123" s="33" t="s">
        <v>519</v>
      </c>
      <c r="K123" s="33" t="s">
        <v>609</v>
      </c>
      <c r="L123" s="33" t="s">
        <v>118</v>
      </c>
      <c r="M123" s="33" t="s">
        <v>649</v>
      </c>
      <c r="N123" s="37">
        <v>75</v>
      </c>
      <c r="O123" s="37">
        <v>75</v>
      </c>
      <c r="P123" s="35"/>
      <c r="Q123" s="33">
        <v>1</v>
      </c>
      <c r="R123" s="33">
        <v>456</v>
      </c>
      <c r="S123" s="33">
        <v>756</v>
      </c>
      <c r="T123" s="33">
        <v>1</v>
      </c>
      <c r="U123" s="33">
        <v>185</v>
      </c>
      <c r="V123" s="33">
        <v>336</v>
      </c>
      <c r="W123" s="33" t="s">
        <v>650</v>
      </c>
      <c r="X123" s="33" t="s">
        <v>87</v>
      </c>
      <c r="Y123" s="34"/>
    </row>
    <row r="124" s="14" customFormat="1" ht="44" customHeight="1" spans="1:25">
      <c r="A124" s="33">
        <v>118</v>
      </c>
      <c r="B124" s="38" t="s">
        <v>75</v>
      </c>
      <c r="C124" s="38" t="s">
        <v>115</v>
      </c>
      <c r="D124" s="38" t="s">
        <v>187</v>
      </c>
      <c r="E124" s="33" t="s">
        <v>117</v>
      </c>
      <c r="F124" s="33" t="s">
        <v>118</v>
      </c>
      <c r="G124" s="33" t="s">
        <v>651</v>
      </c>
      <c r="H124" s="33" t="s">
        <v>91</v>
      </c>
      <c r="I124" s="33" t="s">
        <v>130</v>
      </c>
      <c r="J124" s="33" t="s">
        <v>519</v>
      </c>
      <c r="K124" s="33" t="s">
        <v>609</v>
      </c>
      <c r="L124" s="33" t="s">
        <v>118</v>
      </c>
      <c r="M124" s="33" t="s">
        <v>652</v>
      </c>
      <c r="N124" s="37">
        <v>50</v>
      </c>
      <c r="O124" s="37">
        <v>50</v>
      </c>
      <c r="P124" s="35"/>
      <c r="Q124" s="33">
        <v>1</v>
      </c>
      <c r="R124" s="33">
        <v>75</v>
      </c>
      <c r="S124" s="33">
        <v>152</v>
      </c>
      <c r="T124" s="33">
        <v>1</v>
      </c>
      <c r="U124" s="33">
        <v>12</v>
      </c>
      <c r="V124" s="33">
        <v>25</v>
      </c>
      <c r="W124" s="33" t="s">
        <v>653</v>
      </c>
      <c r="X124" s="33" t="s">
        <v>87</v>
      </c>
      <c r="Y124" s="34"/>
    </row>
    <row r="125" s="11" customFormat="1" ht="75" customHeight="1" spans="1:25">
      <c r="A125" s="33">
        <v>119</v>
      </c>
      <c r="B125" s="38" t="s">
        <v>75</v>
      </c>
      <c r="C125" s="38" t="s">
        <v>115</v>
      </c>
      <c r="D125" s="38" t="s">
        <v>116</v>
      </c>
      <c r="E125" s="33" t="s">
        <v>117</v>
      </c>
      <c r="F125" s="33" t="s">
        <v>166</v>
      </c>
      <c r="G125" s="33" t="s">
        <v>654</v>
      </c>
      <c r="H125" s="33" t="s">
        <v>91</v>
      </c>
      <c r="I125" s="44" t="s">
        <v>301</v>
      </c>
      <c r="J125" s="44" t="s">
        <v>655</v>
      </c>
      <c r="K125" s="33" t="s">
        <v>609</v>
      </c>
      <c r="L125" s="33" t="s">
        <v>166</v>
      </c>
      <c r="M125" s="33" t="s">
        <v>656</v>
      </c>
      <c r="N125" s="42">
        <v>133</v>
      </c>
      <c r="O125" s="42">
        <v>133</v>
      </c>
      <c r="P125" s="35"/>
      <c r="Q125" s="33">
        <v>1</v>
      </c>
      <c r="R125" s="33">
        <v>376</v>
      </c>
      <c r="S125" s="33">
        <v>1050</v>
      </c>
      <c r="T125" s="33">
        <v>0</v>
      </c>
      <c r="U125" s="33">
        <v>141</v>
      </c>
      <c r="V125" s="33">
        <v>339</v>
      </c>
      <c r="W125" s="33" t="s">
        <v>657</v>
      </c>
      <c r="X125" s="33" t="s">
        <v>87</v>
      </c>
      <c r="Y125" s="33"/>
    </row>
    <row r="126" s="11" customFormat="1" ht="44" customHeight="1" spans="1:25">
      <c r="A126" s="33">
        <v>120</v>
      </c>
      <c r="B126" s="38" t="s">
        <v>75</v>
      </c>
      <c r="C126" s="38" t="s">
        <v>115</v>
      </c>
      <c r="D126" s="38" t="s">
        <v>187</v>
      </c>
      <c r="E126" s="33" t="s">
        <v>117</v>
      </c>
      <c r="F126" s="33" t="s">
        <v>166</v>
      </c>
      <c r="G126" s="33" t="s">
        <v>658</v>
      </c>
      <c r="H126" s="33" t="s">
        <v>91</v>
      </c>
      <c r="I126" s="44" t="s">
        <v>301</v>
      </c>
      <c r="J126" s="44" t="s">
        <v>655</v>
      </c>
      <c r="K126" s="33" t="s">
        <v>609</v>
      </c>
      <c r="L126" s="33" t="s">
        <v>166</v>
      </c>
      <c r="M126" s="33" t="s">
        <v>659</v>
      </c>
      <c r="N126" s="42">
        <v>90</v>
      </c>
      <c r="O126" s="42">
        <v>90</v>
      </c>
      <c r="P126" s="35"/>
      <c r="Q126" s="33">
        <v>1</v>
      </c>
      <c r="R126" s="33">
        <v>376</v>
      </c>
      <c r="S126" s="33">
        <v>1050</v>
      </c>
      <c r="T126" s="33">
        <v>0</v>
      </c>
      <c r="U126" s="33">
        <v>141</v>
      </c>
      <c r="V126" s="33">
        <v>339</v>
      </c>
      <c r="W126" s="33" t="s">
        <v>660</v>
      </c>
      <c r="X126" s="33" t="s">
        <v>87</v>
      </c>
      <c r="Y126" s="33"/>
    </row>
    <row r="127" s="11" customFormat="1" ht="66" customHeight="1" spans="1:25">
      <c r="A127" s="33">
        <v>121</v>
      </c>
      <c r="B127" s="38" t="s">
        <v>75</v>
      </c>
      <c r="C127" s="38" t="s">
        <v>76</v>
      </c>
      <c r="D127" s="38" t="s">
        <v>77</v>
      </c>
      <c r="E127" s="33" t="s">
        <v>117</v>
      </c>
      <c r="F127" s="33" t="s">
        <v>166</v>
      </c>
      <c r="G127" s="33" t="s">
        <v>661</v>
      </c>
      <c r="H127" s="33" t="s">
        <v>91</v>
      </c>
      <c r="I127" s="44" t="s">
        <v>301</v>
      </c>
      <c r="J127" s="44" t="s">
        <v>655</v>
      </c>
      <c r="K127" s="33" t="s">
        <v>609</v>
      </c>
      <c r="L127" s="33" t="s">
        <v>166</v>
      </c>
      <c r="M127" s="33" t="s">
        <v>662</v>
      </c>
      <c r="N127" s="42">
        <v>80</v>
      </c>
      <c r="O127" s="42">
        <v>80</v>
      </c>
      <c r="P127" s="35"/>
      <c r="Q127" s="33">
        <v>1</v>
      </c>
      <c r="R127" s="33">
        <v>376</v>
      </c>
      <c r="S127" s="33">
        <v>1050</v>
      </c>
      <c r="T127" s="33">
        <v>0</v>
      </c>
      <c r="U127" s="33">
        <v>141</v>
      </c>
      <c r="V127" s="33">
        <v>339</v>
      </c>
      <c r="W127" s="33" t="s">
        <v>663</v>
      </c>
      <c r="X127" s="33" t="s">
        <v>87</v>
      </c>
      <c r="Y127" s="33"/>
    </row>
    <row r="128" s="9" customFormat="1" ht="53" customHeight="1" spans="1:25">
      <c r="A128" s="33">
        <v>122</v>
      </c>
      <c r="B128" s="38" t="s">
        <v>75</v>
      </c>
      <c r="C128" s="38" t="s">
        <v>115</v>
      </c>
      <c r="D128" s="38" t="s">
        <v>187</v>
      </c>
      <c r="E128" s="33" t="s">
        <v>181</v>
      </c>
      <c r="F128" s="33" t="s">
        <v>226</v>
      </c>
      <c r="G128" s="33" t="s">
        <v>664</v>
      </c>
      <c r="H128" s="33" t="s">
        <v>91</v>
      </c>
      <c r="I128" s="66" t="s">
        <v>99</v>
      </c>
      <c r="J128" s="44" t="s">
        <v>370</v>
      </c>
      <c r="K128" s="33" t="s">
        <v>665</v>
      </c>
      <c r="L128" s="33" t="s">
        <v>226</v>
      </c>
      <c r="M128" s="33" t="s">
        <v>666</v>
      </c>
      <c r="N128" s="37">
        <v>88</v>
      </c>
      <c r="O128" s="37">
        <v>88</v>
      </c>
      <c r="P128" s="35"/>
      <c r="Q128" s="33">
        <v>1</v>
      </c>
      <c r="R128" s="33">
        <v>432</v>
      </c>
      <c r="S128" s="33">
        <v>1125</v>
      </c>
      <c r="T128" s="33">
        <v>1</v>
      </c>
      <c r="U128" s="33">
        <v>240</v>
      </c>
      <c r="V128" s="33">
        <v>758</v>
      </c>
      <c r="W128" s="33" t="s">
        <v>667</v>
      </c>
      <c r="X128" s="33" t="s">
        <v>87</v>
      </c>
      <c r="Y128" s="33"/>
    </row>
    <row r="129" s="9" customFormat="1" ht="53" customHeight="1" spans="1:25">
      <c r="A129" s="33">
        <v>123</v>
      </c>
      <c r="B129" s="38" t="s">
        <v>75</v>
      </c>
      <c r="C129" s="38" t="s">
        <v>115</v>
      </c>
      <c r="D129" s="38" t="s">
        <v>116</v>
      </c>
      <c r="E129" s="33" t="s">
        <v>181</v>
      </c>
      <c r="F129" s="33" t="s">
        <v>226</v>
      </c>
      <c r="G129" s="33" t="s">
        <v>668</v>
      </c>
      <c r="H129" s="33" t="s">
        <v>81</v>
      </c>
      <c r="I129" s="66" t="s">
        <v>190</v>
      </c>
      <c r="J129" s="44" t="s">
        <v>555</v>
      </c>
      <c r="K129" s="33" t="s">
        <v>665</v>
      </c>
      <c r="L129" s="33" t="s">
        <v>226</v>
      </c>
      <c r="M129" s="33" t="s">
        <v>669</v>
      </c>
      <c r="N129" s="37">
        <v>140</v>
      </c>
      <c r="O129" s="37">
        <v>140</v>
      </c>
      <c r="P129" s="35"/>
      <c r="Q129" s="33">
        <v>1</v>
      </c>
      <c r="R129" s="33">
        <v>432</v>
      </c>
      <c r="S129" s="33">
        <v>1125</v>
      </c>
      <c r="T129" s="33">
        <v>1</v>
      </c>
      <c r="U129" s="33">
        <v>240</v>
      </c>
      <c r="V129" s="33">
        <v>758</v>
      </c>
      <c r="W129" s="33" t="s">
        <v>670</v>
      </c>
      <c r="X129" s="33" t="s">
        <v>87</v>
      </c>
      <c r="Y129" s="33"/>
    </row>
    <row r="130" s="9" customFormat="1" ht="53" customHeight="1" spans="1:25">
      <c r="A130" s="33">
        <v>124</v>
      </c>
      <c r="B130" s="38" t="s">
        <v>125</v>
      </c>
      <c r="C130" s="38" t="s">
        <v>126</v>
      </c>
      <c r="D130" s="38" t="s">
        <v>212</v>
      </c>
      <c r="E130" s="33" t="s">
        <v>181</v>
      </c>
      <c r="F130" s="33" t="s">
        <v>226</v>
      </c>
      <c r="G130" s="33" t="s">
        <v>671</v>
      </c>
      <c r="H130" s="33" t="s">
        <v>81</v>
      </c>
      <c r="I130" s="66" t="s">
        <v>190</v>
      </c>
      <c r="J130" s="44" t="s">
        <v>672</v>
      </c>
      <c r="K130" s="33" t="s">
        <v>665</v>
      </c>
      <c r="L130" s="33" t="s">
        <v>226</v>
      </c>
      <c r="M130" s="33" t="s">
        <v>673</v>
      </c>
      <c r="N130" s="37">
        <v>120</v>
      </c>
      <c r="O130" s="37">
        <v>120</v>
      </c>
      <c r="P130" s="35"/>
      <c r="Q130" s="33">
        <v>1</v>
      </c>
      <c r="R130" s="33">
        <v>432</v>
      </c>
      <c r="S130" s="33">
        <v>1125</v>
      </c>
      <c r="T130" s="33">
        <v>1</v>
      </c>
      <c r="U130" s="33">
        <v>240</v>
      </c>
      <c r="V130" s="33">
        <v>758</v>
      </c>
      <c r="W130" s="33" t="s">
        <v>674</v>
      </c>
      <c r="X130" s="33" t="s">
        <v>186</v>
      </c>
      <c r="Y130" s="33"/>
    </row>
    <row r="131" s="9" customFormat="1" ht="53" customHeight="1" spans="1:25">
      <c r="A131" s="33">
        <v>125</v>
      </c>
      <c r="B131" s="38" t="s">
        <v>125</v>
      </c>
      <c r="C131" s="38" t="s">
        <v>126</v>
      </c>
      <c r="D131" s="38" t="s">
        <v>180</v>
      </c>
      <c r="E131" s="33" t="s">
        <v>181</v>
      </c>
      <c r="F131" s="33" t="s">
        <v>226</v>
      </c>
      <c r="G131" s="33" t="s">
        <v>675</v>
      </c>
      <c r="H131" s="33" t="s">
        <v>81</v>
      </c>
      <c r="I131" s="66" t="s">
        <v>190</v>
      </c>
      <c r="J131" s="44" t="s">
        <v>672</v>
      </c>
      <c r="K131" s="33" t="s">
        <v>665</v>
      </c>
      <c r="L131" s="33" t="s">
        <v>226</v>
      </c>
      <c r="M131" s="33" t="s">
        <v>676</v>
      </c>
      <c r="N131" s="37">
        <v>70</v>
      </c>
      <c r="O131" s="37">
        <v>70</v>
      </c>
      <c r="P131" s="35"/>
      <c r="Q131" s="33">
        <v>1</v>
      </c>
      <c r="R131" s="33">
        <v>432</v>
      </c>
      <c r="S131" s="33">
        <v>1125</v>
      </c>
      <c r="T131" s="33">
        <v>1</v>
      </c>
      <c r="U131" s="33">
        <v>240</v>
      </c>
      <c r="V131" s="33">
        <v>758</v>
      </c>
      <c r="W131" s="33" t="s">
        <v>677</v>
      </c>
      <c r="X131" s="33" t="s">
        <v>186</v>
      </c>
      <c r="Y131" s="33"/>
    </row>
    <row r="132" s="9" customFormat="1" ht="71" customHeight="1" spans="1:25">
      <c r="A132" s="33">
        <v>126</v>
      </c>
      <c r="B132" s="38" t="s">
        <v>75</v>
      </c>
      <c r="C132" s="38" t="s">
        <v>115</v>
      </c>
      <c r="D132" s="38" t="s">
        <v>116</v>
      </c>
      <c r="E132" s="33" t="s">
        <v>181</v>
      </c>
      <c r="F132" s="33" t="s">
        <v>242</v>
      </c>
      <c r="G132" s="33" t="s">
        <v>678</v>
      </c>
      <c r="H132" s="33" t="s">
        <v>91</v>
      </c>
      <c r="I132" s="66" t="s">
        <v>315</v>
      </c>
      <c r="J132" s="44" t="s">
        <v>270</v>
      </c>
      <c r="K132" s="33" t="s">
        <v>665</v>
      </c>
      <c r="L132" s="33" t="s">
        <v>242</v>
      </c>
      <c r="M132" s="33" t="s">
        <v>679</v>
      </c>
      <c r="N132" s="37">
        <v>85</v>
      </c>
      <c r="O132" s="37">
        <v>85</v>
      </c>
      <c r="P132" s="35"/>
      <c r="Q132" s="33">
        <v>1</v>
      </c>
      <c r="R132" s="33">
        <v>465</v>
      </c>
      <c r="S132" s="33">
        <v>1226</v>
      </c>
      <c r="T132" s="33">
        <v>1</v>
      </c>
      <c r="U132" s="33">
        <v>259</v>
      </c>
      <c r="V132" s="33">
        <v>722</v>
      </c>
      <c r="W132" s="33" t="s">
        <v>650</v>
      </c>
      <c r="X132" s="33" t="s">
        <v>87</v>
      </c>
      <c r="Y132" s="33"/>
    </row>
    <row r="133" s="9" customFormat="1" ht="53" customHeight="1" spans="1:25">
      <c r="A133" s="33">
        <v>127</v>
      </c>
      <c r="B133" s="38" t="s">
        <v>125</v>
      </c>
      <c r="C133" s="38" t="s">
        <v>126</v>
      </c>
      <c r="D133" s="38" t="s">
        <v>180</v>
      </c>
      <c r="E133" s="33" t="s">
        <v>181</v>
      </c>
      <c r="F133" s="33" t="s">
        <v>242</v>
      </c>
      <c r="G133" s="33" t="s">
        <v>680</v>
      </c>
      <c r="H133" s="33" t="s">
        <v>91</v>
      </c>
      <c r="I133" s="33" t="s">
        <v>315</v>
      </c>
      <c r="J133" s="33" t="s">
        <v>270</v>
      </c>
      <c r="K133" s="33" t="s">
        <v>665</v>
      </c>
      <c r="L133" s="33" t="s">
        <v>242</v>
      </c>
      <c r="M133" s="33" t="s">
        <v>681</v>
      </c>
      <c r="N133" s="37">
        <v>15</v>
      </c>
      <c r="O133" s="37">
        <v>15</v>
      </c>
      <c r="P133" s="35"/>
      <c r="Q133" s="33">
        <v>1</v>
      </c>
      <c r="R133" s="33">
        <v>465</v>
      </c>
      <c r="S133" s="33">
        <v>1226</v>
      </c>
      <c r="T133" s="33">
        <v>1</v>
      </c>
      <c r="U133" s="33">
        <v>259</v>
      </c>
      <c r="V133" s="33">
        <v>722</v>
      </c>
      <c r="W133" s="33" t="s">
        <v>682</v>
      </c>
      <c r="X133" s="33" t="s">
        <v>186</v>
      </c>
      <c r="Y133" s="33"/>
    </row>
    <row r="134" s="9" customFormat="1" ht="53" customHeight="1" spans="1:25">
      <c r="A134" s="33">
        <v>128</v>
      </c>
      <c r="B134" s="38" t="s">
        <v>75</v>
      </c>
      <c r="C134" s="38" t="s">
        <v>115</v>
      </c>
      <c r="D134" s="38" t="s">
        <v>187</v>
      </c>
      <c r="E134" s="33" t="s">
        <v>181</v>
      </c>
      <c r="F134" s="33" t="s">
        <v>242</v>
      </c>
      <c r="G134" s="33" t="s">
        <v>683</v>
      </c>
      <c r="H134" s="33" t="s">
        <v>91</v>
      </c>
      <c r="I134" s="33" t="s">
        <v>315</v>
      </c>
      <c r="J134" s="33" t="s">
        <v>684</v>
      </c>
      <c r="K134" s="33" t="s">
        <v>665</v>
      </c>
      <c r="L134" s="33" t="s">
        <v>242</v>
      </c>
      <c r="M134" s="33" t="s">
        <v>685</v>
      </c>
      <c r="N134" s="37">
        <v>60</v>
      </c>
      <c r="O134" s="37">
        <v>60</v>
      </c>
      <c r="P134" s="35"/>
      <c r="Q134" s="33">
        <v>1</v>
      </c>
      <c r="R134" s="33">
        <v>465</v>
      </c>
      <c r="S134" s="33">
        <v>1226</v>
      </c>
      <c r="T134" s="33">
        <v>1</v>
      </c>
      <c r="U134" s="33">
        <v>259</v>
      </c>
      <c r="V134" s="33">
        <v>722</v>
      </c>
      <c r="W134" s="33" t="s">
        <v>686</v>
      </c>
      <c r="X134" s="33" t="s">
        <v>87</v>
      </c>
      <c r="Y134" s="33"/>
    </row>
    <row r="135" s="9" customFormat="1" ht="53" customHeight="1" spans="1:25">
      <c r="A135" s="33">
        <v>129</v>
      </c>
      <c r="B135" s="38" t="s">
        <v>75</v>
      </c>
      <c r="C135" s="38" t="s">
        <v>115</v>
      </c>
      <c r="D135" s="38" t="s">
        <v>406</v>
      </c>
      <c r="E135" s="33" t="s">
        <v>181</v>
      </c>
      <c r="F135" s="33" t="s">
        <v>242</v>
      </c>
      <c r="G135" s="33" t="s">
        <v>687</v>
      </c>
      <c r="H135" s="33" t="s">
        <v>120</v>
      </c>
      <c r="I135" s="33" t="s">
        <v>315</v>
      </c>
      <c r="J135" s="33" t="s">
        <v>688</v>
      </c>
      <c r="K135" s="33" t="s">
        <v>665</v>
      </c>
      <c r="L135" s="33" t="s">
        <v>242</v>
      </c>
      <c r="M135" s="33" t="s">
        <v>689</v>
      </c>
      <c r="N135" s="37">
        <v>33</v>
      </c>
      <c r="O135" s="37">
        <v>33</v>
      </c>
      <c r="P135" s="35"/>
      <c r="Q135" s="33">
        <v>1</v>
      </c>
      <c r="R135" s="33">
        <v>465</v>
      </c>
      <c r="S135" s="33">
        <v>1226</v>
      </c>
      <c r="T135" s="33">
        <v>1</v>
      </c>
      <c r="U135" s="33">
        <v>259</v>
      </c>
      <c r="V135" s="33">
        <v>722</v>
      </c>
      <c r="W135" s="33" t="s">
        <v>690</v>
      </c>
      <c r="X135" s="33" t="s">
        <v>87</v>
      </c>
      <c r="Y135" s="33"/>
    </row>
    <row r="136" s="9" customFormat="1" ht="53" customHeight="1" spans="1:25">
      <c r="A136" s="33">
        <v>130</v>
      </c>
      <c r="B136" s="38" t="s">
        <v>125</v>
      </c>
      <c r="C136" s="38" t="s">
        <v>126</v>
      </c>
      <c r="D136" s="38" t="s">
        <v>374</v>
      </c>
      <c r="E136" s="33" t="s">
        <v>181</v>
      </c>
      <c r="F136" s="33" t="s">
        <v>691</v>
      </c>
      <c r="G136" s="33" t="s">
        <v>692</v>
      </c>
      <c r="H136" s="33" t="s">
        <v>91</v>
      </c>
      <c r="I136" s="33" t="s">
        <v>693</v>
      </c>
      <c r="J136" s="33" t="s">
        <v>694</v>
      </c>
      <c r="K136" s="33" t="s">
        <v>665</v>
      </c>
      <c r="L136" s="33" t="s">
        <v>691</v>
      </c>
      <c r="M136" s="33" t="s">
        <v>695</v>
      </c>
      <c r="N136" s="37">
        <v>761</v>
      </c>
      <c r="O136" s="37">
        <v>761</v>
      </c>
      <c r="P136" s="35"/>
      <c r="Q136" s="33">
        <v>1</v>
      </c>
      <c r="R136" s="33">
        <v>150</v>
      </c>
      <c r="S136" s="33">
        <v>180</v>
      </c>
      <c r="T136" s="33">
        <v>1</v>
      </c>
      <c r="U136" s="33">
        <v>25</v>
      </c>
      <c r="V136" s="33">
        <v>95</v>
      </c>
      <c r="W136" s="33" t="s">
        <v>696</v>
      </c>
      <c r="X136" s="33" t="s">
        <v>186</v>
      </c>
      <c r="Y136" s="33"/>
    </row>
    <row r="137" s="9" customFormat="1" ht="53" customHeight="1" spans="1:25">
      <c r="A137" s="33">
        <v>131</v>
      </c>
      <c r="B137" s="38" t="s">
        <v>125</v>
      </c>
      <c r="C137" s="38" t="s">
        <v>126</v>
      </c>
      <c r="D137" s="38" t="s">
        <v>180</v>
      </c>
      <c r="E137" s="33" t="s">
        <v>181</v>
      </c>
      <c r="F137" s="33" t="s">
        <v>691</v>
      </c>
      <c r="G137" s="33" t="s">
        <v>697</v>
      </c>
      <c r="H137" s="33" t="s">
        <v>120</v>
      </c>
      <c r="I137" s="33" t="s">
        <v>698</v>
      </c>
      <c r="J137" s="33" t="s">
        <v>699</v>
      </c>
      <c r="K137" s="33" t="s">
        <v>665</v>
      </c>
      <c r="L137" s="33" t="s">
        <v>691</v>
      </c>
      <c r="M137" s="33" t="s">
        <v>700</v>
      </c>
      <c r="N137" s="37">
        <v>1000</v>
      </c>
      <c r="O137" s="37">
        <v>1000</v>
      </c>
      <c r="P137" s="35"/>
      <c r="Q137" s="33">
        <v>1</v>
      </c>
      <c r="R137" s="33">
        <v>403</v>
      </c>
      <c r="S137" s="33">
        <v>1021</v>
      </c>
      <c r="T137" s="33">
        <v>1</v>
      </c>
      <c r="U137" s="33">
        <v>178</v>
      </c>
      <c r="V137" s="33">
        <v>435</v>
      </c>
      <c r="W137" s="33" t="s">
        <v>701</v>
      </c>
      <c r="X137" s="33" t="s">
        <v>186</v>
      </c>
      <c r="Y137" s="33"/>
    </row>
    <row r="138" s="11" customFormat="1" ht="76" customHeight="1" spans="1:25">
      <c r="A138" s="33">
        <v>132</v>
      </c>
      <c r="B138" s="38" t="s">
        <v>75</v>
      </c>
      <c r="C138" s="38" t="s">
        <v>115</v>
      </c>
      <c r="D138" s="38" t="s">
        <v>116</v>
      </c>
      <c r="E138" s="33" t="s">
        <v>181</v>
      </c>
      <c r="F138" s="33" t="s">
        <v>400</v>
      </c>
      <c r="G138" s="33" t="s">
        <v>702</v>
      </c>
      <c r="H138" s="33" t="s">
        <v>120</v>
      </c>
      <c r="I138" s="33" t="s">
        <v>270</v>
      </c>
      <c r="J138" s="33" t="s">
        <v>703</v>
      </c>
      <c r="K138" s="33" t="s">
        <v>665</v>
      </c>
      <c r="L138" s="33" t="s">
        <v>400</v>
      </c>
      <c r="M138" s="33" t="s">
        <v>704</v>
      </c>
      <c r="N138" s="42">
        <v>100</v>
      </c>
      <c r="O138" s="42">
        <v>100</v>
      </c>
      <c r="P138" s="35"/>
      <c r="Q138" s="33">
        <v>1</v>
      </c>
      <c r="R138" s="33">
        <v>478</v>
      </c>
      <c r="S138" s="33">
        <v>1074</v>
      </c>
      <c r="T138" s="33">
        <v>1</v>
      </c>
      <c r="U138" s="33">
        <v>260</v>
      </c>
      <c r="V138" s="33">
        <v>533</v>
      </c>
      <c r="W138" s="33" t="s">
        <v>705</v>
      </c>
      <c r="X138" s="33" t="s">
        <v>87</v>
      </c>
      <c r="Y138" s="33"/>
    </row>
    <row r="139" s="11" customFormat="1" ht="63" customHeight="1" spans="1:25">
      <c r="A139" s="33">
        <v>133</v>
      </c>
      <c r="B139" s="38" t="s">
        <v>75</v>
      </c>
      <c r="C139" s="38" t="s">
        <v>115</v>
      </c>
      <c r="D139" s="38" t="s">
        <v>187</v>
      </c>
      <c r="E139" s="33" t="s">
        <v>181</v>
      </c>
      <c r="F139" s="33" t="s">
        <v>400</v>
      </c>
      <c r="G139" s="33" t="s">
        <v>706</v>
      </c>
      <c r="H139" s="33" t="s">
        <v>91</v>
      </c>
      <c r="I139" s="33" t="s">
        <v>270</v>
      </c>
      <c r="J139" s="33" t="s">
        <v>703</v>
      </c>
      <c r="K139" s="33" t="s">
        <v>665</v>
      </c>
      <c r="L139" s="33" t="s">
        <v>400</v>
      </c>
      <c r="M139" s="33" t="s">
        <v>707</v>
      </c>
      <c r="N139" s="42">
        <v>80</v>
      </c>
      <c r="O139" s="42">
        <v>80</v>
      </c>
      <c r="P139" s="35"/>
      <c r="Q139" s="33">
        <v>1</v>
      </c>
      <c r="R139" s="33">
        <v>478</v>
      </c>
      <c r="S139" s="33">
        <v>1074</v>
      </c>
      <c r="T139" s="33">
        <v>1</v>
      </c>
      <c r="U139" s="33">
        <v>260</v>
      </c>
      <c r="V139" s="33">
        <v>533</v>
      </c>
      <c r="W139" s="33" t="s">
        <v>708</v>
      </c>
      <c r="X139" s="33" t="s">
        <v>87</v>
      </c>
      <c r="Y139" s="33"/>
    </row>
    <row r="140" s="14" customFormat="1" ht="53" customHeight="1" spans="1:25">
      <c r="A140" s="33">
        <v>134</v>
      </c>
      <c r="B140" s="38" t="s">
        <v>75</v>
      </c>
      <c r="C140" s="38" t="s">
        <v>115</v>
      </c>
      <c r="D140" s="38" t="s">
        <v>187</v>
      </c>
      <c r="E140" s="33" t="s">
        <v>709</v>
      </c>
      <c r="F140" s="33" t="s">
        <v>710</v>
      </c>
      <c r="G140" s="33" t="s">
        <v>711</v>
      </c>
      <c r="H140" s="33" t="s">
        <v>120</v>
      </c>
      <c r="I140" s="33" t="s">
        <v>712</v>
      </c>
      <c r="J140" s="33" t="s">
        <v>713</v>
      </c>
      <c r="K140" s="33" t="s">
        <v>714</v>
      </c>
      <c r="L140" s="33" t="s">
        <v>710</v>
      </c>
      <c r="M140" s="33" t="s">
        <v>715</v>
      </c>
      <c r="N140" s="37">
        <v>220</v>
      </c>
      <c r="O140" s="37">
        <v>220</v>
      </c>
      <c r="P140" s="35"/>
      <c r="Q140" s="33">
        <v>1</v>
      </c>
      <c r="R140" s="33">
        <v>176</v>
      </c>
      <c r="S140" s="33">
        <v>277</v>
      </c>
      <c r="T140" s="33">
        <v>1</v>
      </c>
      <c r="U140" s="33">
        <v>155</v>
      </c>
      <c r="V140" s="33">
        <v>233</v>
      </c>
      <c r="W140" s="33" t="s">
        <v>716</v>
      </c>
      <c r="X140" s="33" t="s">
        <v>87</v>
      </c>
      <c r="Y140" s="33"/>
    </row>
    <row r="141" s="14" customFormat="1" ht="53" customHeight="1" spans="1:25">
      <c r="A141" s="33">
        <v>135</v>
      </c>
      <c r="B141" s="38" t="s">
        <v>75</v>
      </c>
      <c r="C141" s="38" t="s">
        <v>115</v>
      </c>
      <c r="D141" s="38" t="s">
        <v>406</v>
      </c>
      <c r="E141" s="33" t="s">
        <v>709</v>
      </c>
      <c r="F141" s="33" t="s">
        <v>717</v>
      </c>
      <c r="G141" s="33" t="s">
        <v>718</v>
      </c>
      <c r="H141" s="33" t="s">
        <v>120</v>
      </c>
      <c r="I141" s="33" t="s">
        <v>712</v>
      </c>
      <c r="J141" s="33" t="s">
        <v>713</v>
      </c>
      <c r="K141" s="33" t="s">
        <v>714</v>
      </c>
      <c r="L141" s="33" t="s">
        <v>719</v>
      </c>
      <c r="M141" s="33" t="s">
        <v>720</v>
      </c>
      <c r="N141" s="37">
        <v>52</v>
      </c>
      <c r="O141" s="37">
        <v>52</v>
      </c>
      <c r="P141" s="35"/>
      <c r="Q141" s="33">
        <v>1</v>
      </c>
      <c r="R141" s="33">
        <v>166</v>
      </c>
      <c r="S141" s="33">
        <v>475</v>
      </c>
      <c r="T141" s="33">
        <v>1</v>
      </c>
      <c r="U141" s="33">
        <v>66</v>
      </c>
      <c r="V141" s="33">
        <v>165</v>
      </c>
      <c r="W141" s="33" t="s">
        <v>721</v>
      </c>
      <c r="X141" s="33" t="s">
        <v>87</v>
      </c>
      <c r="Y141" s="33"/>
    </row>
    <row r="142" s="14" customFormat="1" ht="53" customHeight="1" spans="1:25">
      <c r="A142" s="33">
        <v>136</v>
      </c>
      <c r="B142" s="38" t="s">
        <v>75</v>
      </c>
      <c r="C142" s="38" t="s">
        <v>115</v>
      </c>
      <c r="D142" s="38" t="s">
        <v>187</v>
      </c>
      <c r="E142" s="33" t="s">
        <v>709</v>
      </c>
      <c r="F142" s="33" t="s">
        <v>722</v>
      </c>
      <c r="G142" s="33" t="s">
        <v>723</v>
      </c>
      <c r="H142" s="33" t="s">
        <v>81</v>
      </c>
      <c r="I142" s="50" t="s">
        <v>712</v>
      </c>
      <c r="J142" s="50" t="s">
        <v>693</v>
      </c>
      <c r="K142" s="33" t="s">
        <v>714</v>
      </c>
      <c r="L142" s="33" t="s">
        <v>724</v>
      </c>
      <c r="M142" s="33" t="s">
        <v>725</v>
      </c>
      <c r="N142" s="37">
        <v>150</v>
      </c>
      <c r="O142" s="37">
        <v>150</v>
      </c>
      <c r="P142" s="35"/>
      <c r="Q142" s="33">
        <v>1</v>
      </c>
      <c r="R142" s="33">
        <v>260</v>
      </c>
      <c r="S142" s="33">
        <v>780</v>
      </c>
      <c r="T142" s="33">
        <v>1</v>
      </c>
      <c r="U142" s="33">
        <v>87</v>
      </c>
      <c r="V142" s="33">
        <v>178</v>
      </c>
      <c r="W142" s="33" t="s">
        <v>726</v>
      </c>
      <c r="X142" s="33" t="s">
        <v>87</v>
      </c>
      <c r="Y142" s="33"/>
    </row>
    <row r="143" s="14" customFormat="1" ht="53" customHeight="1" spans="1:25">
      <c r="A143" s="33">
        <v>137</v>
      </c>
      <c r="B143" s="38" t="s">
        <v>125</v>
      </c>
      <c r="C143" s="38" t="s">
        <v>126</v>
      </c>
      <c r="D143" s="38" t="s">
        <v>212</v>
      </c>
      <c r="E143" s="33" t="s">
        <v>709</v>
      </c>
      <c r="F143" s="33" t="s">
        <v>727</v>
      </c>
      <c r="G143" s="33" t="s">
        <v>728</v>
      </c>
      <c r="H143" s="33" t="s">
        <v>91</v>
      </c>
      <c r="I143" s="36" t="s">
        <v>693</v>
      </c>
      <c r="J143" s="36" t="s">
        <v>698</v>
      </c>
      <c r="K143" s="33" t="s">
        <v>714</v>
      </c>
      <c r="L143" s="33" t="s">
        <v>727</v>
      </c>
      <c r="M143" s="33" t="s">
        <v>729</v>
      </c>
      <c r="N143" s="37">
        <v>100</v>
      </c>
      <c r="O143" s="37">
        <v>100</v>
      </c>
      <c r="P143" s="35"/>
      <c r="Q143" s="33">
        <v>1</v>
      </c>
      <c r="R143" s="33">
        <v>602</v>
      </c>
      <c r="S143" s="33">
        <v>1876</v>
      </c>
      <c r="T143" s="33">
        <v>1</v>
      </c>
      <c r="U143" s="33">
        <v>57</v>
      </c>
      <c r="V143" s="33">
        <v>137</v>
      </c>
      <c r="W143" s="33" t="s">
        <v>730</v>
      </c>
      <c r="X143" s="33" t="s">
        <v>532</v>
      </c>
      <c r="Y143" s="33"/>
    </row>
    <row r="144" s="14" customFormat="1" ht="54" customHeight="1" spans="1:25">
      <c r="A144" s="33">
        <v>138</v>
      </c>
      <c r="B144" s="38" t="s">
        <v>125</v>
      </c>
      <c r="C144" s="38" t="s">
        <v>126</v>
      </c>
      <c r="D144" s="38" t="s">
        <v>212</v>
      </c>
      <c r="E144" s="33" t="s">
        <v>709</v>
      </c>
      <c r="F144" s="33" t="s">
        <v>731</v>
      </c>
      <c r="G144" s="33" t="s">
        <v>732</v>
      </c>
      <c r="H144" s="33" t="s">
        <v>91</v>
      </c>
      <c r="I144" s="36" t="s">
        <v>693</v>
      </c>
      <c r="J144" s="36" t="s">
        <v>698</v>
      </c>
      <c r="K144" s="33" t="s">
        <v>714</v>
      </c>
      <c r="L144" s="33" t="s">
        <v>731</v>
      </c>
      <c r="M144" s="33" t="s">
        <v>733</v>
      </c>
      <c r="N144" s="37">
        <v>50</v>
      </c>
      <c r="O144" s="37">
        <v>50</v>
      </c>
      <c r="P144" s="35"/>
      <c r="Q144" s="33">
        <v>1</v>
      </c>
      <c r="R144" s="33">
        <v>651</v>
      </c>
      <c r="S144" s="33">
        <v>1773</v>
      </c>
      <c r="T144" s="33">
        <v>0</v>
      </c>
      <c r="U144" s="33">
        <v>168</v>
      </c>
      <c r="V144" s="33">
        <v>293</v>
      </c>
      <c r="W144" s="33" t="s">
        <v>730</v>
      </c>
      <c r="X144" s="33" t="s">
        <v>532</v>
      </c>
      <c r="Y144" s="33"/>
    </row>
    <row r="145" s="14" customFormat="1" ht="53" customHeight="1" spans="1:25">
      <c r="A145" s="33">
        <v>139</v>
      </c>
      <c r="B145" s="38" t="s">
        <v>75</v>
      </c>
      <c r="C145" s="38" t="s">
        <v>115</v>
      </c>
      <c r="D145" s="38" t="s">
        <v>187</v>
      </c>
      <c r="E145" s="33" t="s">
        <v>709</v>
      </c>
      <c r="F145" s="33" t="s">
        <v>734</v>
      </c>
      <c r="G145" s="33" t="s">
        <v>735</v>
      </c>
      <c r="H145" s="33" t="s">
        <v>91</v>
      </c>
      <c r="I145" s="33" t="s">
        <v>684</v>
      </c>
      <c r="J145" s="33" t="s">
        <v>270</v>
      </c>
      <c r="K145" s="33" t="s">
        <v>714</v>
      </c>
      <c r="L145" s="33" t="s">
        <v>736</v>
      </c>
      <c r="M145" s="33" t="s">
        <v>737</v>
      </c>
      <c r="N145" s="37">
        <v>150</v>
      </c>
      <c r="O145" s="37">
        <v>150</v>
      </c>
      <c r="P145" s="35"/>
      <c r="Q145" s="33">
        <v>1</v>
      </c>
      <c r="R145" s="33">
        <v>388</v>
      </c>
      <c r="S145" s="33">
        <v>1076</v>
      </c>
      <c r="T145" s="33">
        <v>1</v>
      </c>
      <c r="U145" s="33">
        <v>343</v>
      </c>
      <c r="V145" s="33">
        <v>968</v>
      </c>
      <c r="W145" s="33" t="s">
        <v>738</v>
      </c>
      <c r="X145" s="33" t="s">
        <v>87</v>
      </c>
      <c r="Y145" s="33"/>
    </row>
    <row r="146" s="14" customFormat="1" ht="137" customHeight="1" spans="1:25">
      <c r="A146" s="33">
        <v>140</v>
      </c>
      <c r="B146" s="38" t="s">
        <v>75</v>
      </c>
      <c r="C146" s="38" t="s">
        <v>115</v>
      </c>
      <c r="D146" s="38" t="s">
        <v>739</v>
      </c>
      <c r="E146" s="33" t="s">
        <v>709</v>
      </c>
      <c r="F146" s="33" t="s">
        <v>722</v>
      </c>
      <c r="G146" s="33" t="s">
        <v>740</v>
      </c>
      <c r="H146" s="33" t="s">
        <v>91</v>
      </c>
      <c r="I146" s="67" t="s">
        <v>684</v>
      </c>
      <c r="J146" s="67" t="s">
        <v>270</v>
      </c>
      <c r="K146" s="33" t="s">
        <v>714</v>
      </c>
      <c r="L146" s="33" t="s">
        <v>722</v>
      </c>
      <c r="M146" s="33" t="s">
        <v>741</v>
      </c>
      <c r="N146" s="37">
        <v>200</v>
      </c>
      <c r="O146" s="37">
        <v>200</v>
      </c>
      <c r="P146" s="35"/>
      <c r="Q146" s="33">
        <v>1</v>
      </c>
      <c r="R146" s="33">
        <v>267</v>
      </c>
      <c r="S146" s="33">
        <v>817</v>
      </c>
      <c r="T146" s="33">
        <v>1</v>
      </c>
      <c r="U146" s="33">
        <v>17</v>
      </c>
      <c r="V146" s="33">
        <v>37</v>
      </c>
      <c r="W146" s="33" t="s">
        <v>742</v>
      </c>
      <c r="X146" s="33" t="s">
        <v>87</v>
      </c>
      <c r="Y146" s="33"/>
    </row>
    <row r="147" s="15" customFormat="1" ht="91" customHeight="1" spans="1:25">
      <c r="A147" s="33">
        <v>141</v>
      </c>
      <c r="B147" s="38" t="s">
        <v>125</v>
      </c>
      <c r="C147" s="38" t="s">
        <v>164</v>
      </c>
      <c r="D147" s="38" t="s">
        <v>165</v>
      </c>
      <c r="E147" s="33" t="s">
        <v>709</v>
      </c>
      <c r="F147" s="35" t="s">
        <v>743</v>
      </c>
      <c r="G147" s="35" t="s">
        <v>744</v>
      </c>
      <c r="H147" s="33" t="s">
        <v>81</v>
      </c>
      <c r="I147" s="50" t="s">
        <v>712</v>
      </c>
      <c r="J147" s="50" t="s">
        <v>693</v>
      </c>
      <c r="K147" s="33" t="s">
        <v>714</v>
      </c>
      <c r="L147" s="35" t="s">
        <v>743</v>
      </c>
      <c r="M147" s="35" t="s">
        <v>745</v>
      </c>
      <c r="N147" s="47">
        <v>150</v>
      </c>
      <c r="O147" s="47">
        <v>150</v>
      </c>
      <c r="P147" s="35"/>
      <c r="Q147" s="33">
        <v>1</v>
      </c>
      <c r="R147" s="33">
        <v>486</v>
      </c>
      <c r="S147" s="33">
        <v>1460</v>
      </c>
      <c r="T147" s="33">
        <v>1</v>
      </c>
      <c r="U147" s="33">
        <v>146</v>
      </c>
      <c r="V147" s="33">
        <v>380</v>
      </c>
      <c r="W147" s="35" t="s">
        <v>746</v>
      </c>
      <c r="X147" s="33" t="s">
        <v>186</v>
      </c>
      <c r="Y147" s="34"/>
    </row>
  </sheetData>
  <mergeCells count="27">
    <mergeCell ref="A2:Y2"/>
    <mergeCell ref="B3:D3"/>
    <mergeCell ref="I3:J3"/>
    <mergeCell ref="N3:P3"/>
    <mergeCell ref="Q3:V3"/>
    <mergeCell ref="O4:P4"/>
    <mergeCell ref="T4:V4"/>
    <mergeCell ref="A6:D6"/>
    <mergeCell ref="A3:A5"/>
    <mergeCell ref="B4:B5"/>
    <mergeCell ref="C4:C5"/>
    <mergeCell ref="D4:D5"/>
    <mergeCell ref="G3:G5"/>
    <mergeCell ref="H3:H5"/>
    <mergeCell ref="I4:I5"/>
    <mergeCell ref="J4:J5"/>
    <mergeCell ref="K3:K5"/>
    <mergeCell ref="L3:L5"/>
    <mergeCell ref="M3:M5"/>
    <mergeCell ref="N4:N5"/>
    <mergeCell ref="Q4:Q5"/>
    <mergeCell ref="R4:R5"/>
    <mergeCell ref="S4:S5"/>
    <mergeCell ref="W3:W5"/>
    <mergeCell ref="X3:X5"/>
    <mergeCell ref="Y3:Y5"/>
    <mergeCell ref="E3:F4"/>
  </mergeCells>
  <dataValidations count="7">
    <dataValidation type="list" allowBlank="1" showInputMessage="1" showErrorMessage="1" sqref="C20:D20 C7:C18 C21:C23 C25:C96 C98:C147">
      <formula1>INDIRECT($B7)</formula1>
    </dataValidation>
    <dataValidation type="list" allowBlank="1" showInputMessage="1" showErrorMessage="1" sqref="C24 C97">
      <formula1>#REF!</formula1>
    </dataValidation>
    <dataValidation type="list" allowBlank="1" showInputMessage="1" showErrorMessage="1" sqref="H24 H95 H97">
      <formula1>"新建,扩建,续建"</formula1>
    </dataValidation>
    <dataValidation type="list" allowBlank="1" showInputMessage="1" showErrorMessage="1" sqref="X25 X53 X132 X8:X13 X18:X20 X40:X42 X44:X47 X67:X72 X76:X77 X79:X82 X128:X129 X134:X135 X138:X140">
      <formula1>"土地流转,就业务工,带动生产,收益分红,资产入股,帮助产销对接,奖励补助"</formula1>
    </dataValidation>
    <dataValidation type="list" allowBlank="1" showInputMessage="1" showErrorMessage="1" sqref="H96 H7:H23 H25:H94 H98:H146">
      <formula1>"新建,扩建,改建,续建"</formula1>
    </dataValidation>
    <dataValidation type="list" allowBlank="1" showInputMessage="1" showErrorMessage="1" sqref="B7:B18 B20:B147">
      <formula1>"产业发展,就业项目,乡村建设行动,易地搬迁后扶,巩固三保障成果,乡村治理和精神文明建设,项目管理费,其他"</formula1>
    </dataValidation>
    <dataValidation type="list" allowBlank="1" showInputMessage="1" showErrorMessage="1" sqref="D7:D18 D21:D23 D25:D96 D98:D147">
      <formula1>INDIRECT($C7)</formula1>
    </dataValidation>
  </dataValidations>
  <pageMargins left="0.236111111111111" right="0.236111111111111" top="0.708333333333333" bottom="0.708333333333333" header="0.5" footer="0.5"/>
  <pageSetup paperSize="9" scale="54" fitToHeight="0" orientation="landscape" horizontalDpi="600"/>
  <headerFooter>
    <oddFooter>&amp;C第 &amp;P 页，共 &amp;N 页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"/>
  <sheetViews>
    <sheetView workbookViewId="0">
      <selection activeCell="P110" sqref="P110"/>
    </sheetView>
  </sheetViews>
  <sheetFormatPr defaultColWidth="9" defaultRowHeight="13.5"/>
  <sheetData>
    <row r="1" ht="38.25" spans="1:23">
      <c r="A1" s="3" t="s">
        <v>126</v>
      </c>
      <c r="B1" s="3" t="s">
        <v>164</v>
      </c>
      <c r="C1" s="3" t="s">
        <v>747</v>
      </c>
      <c r="D1" s="3" t="s">
        <v>173</v>
      </c>
      <c r="E1" s="3" t="s">
        <v>147</v>
      </c>
      <c r="F1" s="2" t="s">
        <v>748</v>
      </c>
      <c r="G1" s="2" t="s">
        <v>160</v>
      </c>
      <c r="H1" s="3" t="s">
        <v>749</v>
      </c>
      <c r="I1" s="3" t="s">
        <v>339</v>
      </c>
      <c r="J1" s="3" t="s">
        <v>750</v>
      </c>
      <c r="K1" s="2" t="s">
        <v>751</v>
      </c>
      <c r="L1" s="3" t="s">
        <v>115</v>
      </c>
      <c r="M1" s="3" t="s">
        <v>76</v>
      </c>
      <c r="N1" s="3" t="s">
        <v>217</v>
      </c>
      <c r="O1" s="3" t="s">
        <v>752</v>
      </c>
      <c r="P1" s="2" t="s">
        <v>753</v>
      </c>
      <c r="Q1" s="3" t="s">
        <v>139</v>
      </c>
      <c r="R1" s="3" t="s">
        <v>754</v>
      </c>
      <c r="S1" s="3" t="s">
        <v>755</v>
      </c>
      <c r="T1" s="3" t="s">
        <v>756</v>
      </c>
      <c r="U1" s="3" t="s">
        <v>757</v>
      </c>
      <c r="V1" s="2" t="s">
        <v>151</v>
      </c>
      <c r="W1" s="3" t="s">
        <v>187</v>
      </c>
    </row>
    <row r="2" ht="63.75" spans="1:23">
      <c r="A2" s="4" t="s">
        <v>212</v>
      </c>
      <c r="B2" s="4" t="s">
        <v>198</v>
      </c>
      <c r="C2" s="4" t="s">
        <v>758</v>
      </c>
      <c r="D2" s="5" t="s">
        <v>359</v>
      </c>
      <c r="E2" s="4" t="s">
        <v>148</v>
      </c>
      <c r="F2" s="6"/>
      <c r="G2" s="6"/>
      <c r="H2" s="4" t="s">
        <v>759</v>
      </c>
      <c r="I2" s="4" t="s">
        <v>760</v>
      </c>
      <c r="J2" s="5" t="s">
        <v>761</v>
      </c>
      <c r="K2" s="5" t="s">
        <v>751</v>
      </c>
      <c r="L2" s="5" t="s">
        <v>762</v>
      </c>
      <c r="M2" s="4" t="s">
        <v>637</v>
      </c>
      <c r="N2" s="4" t="s">
        <v>763</v>
      </c>
      <c r="O2" s="4" t="s">
        <v>764</v>
      </c>
      <c r="P2" s="4" t="s">
        <v>765</v>
      </c>
      <c r="Q2" s="4" t="s">
        <v>140</v>
      </c>
      <c r="R2" s="4" t="s">
        <v>766</v>
      </c>
      <c r="S2" s="4" t="s">
        <v>767</v>
      </c>
      <c r="T2" s="4" t="s">
        <v>768</v>
      </c>
      <c r="U2" s="4" t="s">
        <v>769</v>
      </c>
      <c r="V2" s="4" t="s">
        <v>151</v>
      </c>
      <c r="W2" s="4" t="s">
        <v>770</v>
      </c>
    </row>
    <row r="3" ht="63.75" spans="1:23">
      <c r="A3" s="4" t="s">
        <v>374</v>
      </c>
      <c r="B3" s="4" t="s">
        <v>165</v>
      </c>
      <c r="C3" s="4" t="s">
        <v>771</v>
      </c>
      <c r="D3" s="5" t="s">
        <v>311</v>
      </c>
      <c r="E3" s="4" t="s">
        <v>772</v>
      </c>
      <c r="F3" s="6"/>
      <c r="G3" s="6"/>
      <c r="H3" s="4" t="s">
        <v>773</v>
      </c>
      <c r="I3" s="5" t="s">
        <v>340</v>
      </c>
      <c r="J3" s="5" t="s">
        <v>774</v>
      </c>
      <c r="K3" s="6"/>
      <c r="L3" s="4" t="s">
        <v>116</v>
      </c>
      <c r="M3" s="4" t="s">
        <v>77</v>
      </c>
      <c r="N3" s="4" t="s">
        <v>775</v>
      </c>
      <c r="O3" s="4" t="s">
        <v>776</v>
      </c>
      <c r="P3" s="6"/>
      <c r="Q3" s="4" t="s">
        <v>777</v>
      </c>
      <c r="R3" s="4" t="s">
        <v>778</v>
      </c>
      <c r="S3" s="4" t="s">
        <v>779</v>
      </c>
      <c r="T3" s="4" t="s">
        <v>780</v>
      </c>
      <c r="U3" s="4" t="s">
        <v>781</v>
      </c>
      <c r="V3" s="6"/>
      <c r="W3" s="5" t="s">
        <v>782</v>
      </c>
    </row>
    <row r="4" ht="89.25" spans="1:23">
      <c r="A4" s="4" t="s">
        <v>783</v>
      </c>
      <c r="B4" s="4" t="s">
        <v>462</v>
      </c>
      <c r="C4" s="6"/>
      <c r="D4" s="5" t="s">
        <v>784</v>
      </c>
      <c r="E4" s="4" t="s">
        <v>785</v>
      </c>
      <c r="F4" s="6"/>
      <c r="G4" s="6"/>
      <c r="H4" s="6"/>
      <c r="I4" s="6"/>
      <c r="J4" s="5" t="s">
        <v>786</v>
      </c>
      <c r="K4" s="6"/>
      <c r="L4" s="4" t="s">
        <v>503</v>
      </c>
      <c r="M4" s="4" t="s">
        <v>787</v>
      </c>
      <c r="N4" s="4" t="s">
        <v>788</v>
      </c>
      <c r="O4" s="5" t="s">
        <v>789</v>
      </c>
      <c r="P4" s="6"/>
      <c r="Q4" s="4" t="s">
        <v>790</v>
      </c>
      <c r="R4" s="4" t="s">
        <v>791</v>
      </c>
      <c r="S4" s="4" t="s">
        <v>792</v>
      </c>
      <c r="T4" s="6"/>
      <c r="U4" s="4" t="s">
        <v>793</v>
      </c>
      <c r="V4" s="6"/>
      <c r="W4" s="6" t="s">
        <v>187</v>
      </c>
    </row>
    <row r="5" ht="38.25" spans="1:23">
      <c r="A5" s="4" t="s">
        <v>794</v>
      </c>
      <c r="B5" s="4" t="s">
        <v>795</v>
      </c>
      <c r="C5" s="6"/>
      <c r="D5" s="5" t="s">
        <v>174</v>
      </c>
      <c r="E5" s="4" t="s">
        <v>796</v>
      </c>
      <c r="F5" s="6"/>
      <c r="G5" s="6"/>
      <c r="H5" s="6"/>
      <c r="I5" s="6"/>
      <c r="J5" s="6"/>
      <c r="K5" s="6"/>
      <c r="L5" s="4" t="s">
        <v>406</v>
      </c>
      <c r="M5" s="4" t="s">
        <v>108</v>
      </c>
      <c r="N5" s="4" t="s">
        <v>797</v>
      </c>
      <c r="O5" s="6"/>
      <c r="P5" s="6"/>
      <c r="Q5" s="6"/>
      <c r="R5" s="4" t="s">
        <v>798</v>
      </c>
      <c r="S5" s="4" t="s">
        <v>799</v>
      </c>
      <c r="T5" s="6"/>
      <c r="U5" s="4" t="s">
        <v>800</v>
      </c>
      <c r="V5" s="6"/>
      <c r="W5" s="6"/>
    </row>
    <row r="6" ht="51" spans="1:23">
      <c r="A6" s="4" t="s">
        <v>180</v>
      </c>
      <c r="B6" s="6"/>
      <c r="C6" s="6"/>
      <c r="D6" s="6"/>
      <c r="E6" s="4" t="s">
        <v>801</v>
      </c>
      <c r="F6" s="6"/>
      <c r="G6" s="6"/>
      <c r="H6" s="6"/>
      <c r="I6" s="6"/>
      <c r="J6" s="6"/>
      <c r="K6" s="6"/>
      <c r="L6" s="4" t="s">
        <v>456</v>
      </c>
      <c r="M6" s="6"/>
      <c r="N6" s="4" t="s">
        <v>218</v>
      </c>
      <c r="O6" s="6"/>
      <c r="P6" s="6"/>
      <c r="Q6" s="6"/>
      <c r="R6" s="4" t="s">
        <v>802</v>
      </c>
      <c r="S6" s="4" t="s">
        <v>803</v>
      </c>
      <c r="T6" s="6"/>
      <c r="U6" s="6"/>
      <c r="V6" s="6"/>
      <c r="W6" s="6"/>
    </row>
    <row r="7" ht="127.5" spans="1:23">
      <c r="A7" s="4" t="s">
        <v>127</v>
      </c>
      <c r="B7" s="6"/>
      <c r="C7" s="6"/>
      <c r="D7" s="6"/>
      <c r="E7" s="4" t="s">
        <v>187</v>
      </c>
      <c r="F7" s="6"/>
      <c r="G7" s="6"/>
      <c r="H7" s="6"/>
      <c r="I7" s="6"/>
      <c r="J7" s="6"/>
      <c r="K7" s="6"/>
      <c r="L7" s="4"/>
      <c r="M7" s="6"/>
      <c r="N7" s="4" t="s">
        <v>804</v>
      </c>
      <c r="O7" s="6"/>
      <c r="P7" s="6"/>
      <c r="Q7" s="6"/>
      <c r="R7" s="4" t="s">
        <v>805</v>
      </c>
      <c r="S7" s="6"/>
      <c r="T7" s="6"/>
      <c r="U7" s="6"/>
      <c r="V7" s="6"/>
      <c r="W7" s="6"/>
    </row>
    <row r="8" ht="102" spans="1:23">
      <c r="A8" s="4" t="s">
        <v>806</v>
      </c>
      <c r="B8" s="6"/>
      <c r="C8" s="6"/>
      <c r="D8" s="6"/>
      <c r="E8" s="6"/>
      <c r="F8" s="6"/>
      <c r="G8" s="6"/>
      <c r="H8" s="6"/>
      <c r="I8" s="6"/>
      <c r="J8" s="6"/>
      <c r="K8" s="6"/>
      <c r="L8" s="4" t="s">
        <v>562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140.25" spans="1:23">
      <c r="L9" s="4" t="s">
        <v>739</v>
      </c>
    </row>
    <row r="10" spans="1:23">
      <c r="L10" s="5" t="s">
        <v>807</v>
      </c>
    </row>
    <row r="11" spans="1:23">
      <c r="L11" s="5" t="s">
        <v>187</v>
      </c>
    </row>
  </sheetData>
  <mergeCells count="1">
    <mergeCell ref="L6:L7"/>
  </mergeCells>
  <dataValidations count="1">
    <dataValidation type="list" allowBlank="1" showInputMessage="1" showErrorMessage="1" sqref="H2:W2 H3:J3 Q3:U3 J4 Q4:S4 L5:N5 R7 A6:A8 E6:E7 L6:L11 N6:N7 U4:U5 W3:W4 A2:E3 A4:B5 D4:E5 L3:O4 R5:S6">
      <formula1>INDIRECT($A7)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6"/>
  <sheetViews>
    <sheetView workbookViewId="0">
      <selection activeCell="P110" sqref="P110"/>
    </sheetView>
  </sheetViews>
  <sheetFormatPr defaultColWidth="9" defaultRowHeight="13.5"/>
  <sheetData>
    <row r="1" ht="38.25" spans="2:9">
      <c r="B1" s="2" t="s">
        <v>125</v>
      </c>
      <c r="C1" s="2" t="s">
        <v>154</v>
      </c>
      <c r="D1" s="2" t="s">
        <v>75</v>
      </c>
      <c r="E1" s="2" t="s">
        <v>752</v>
      </c>
      <c r="F1" s="2" t="s">
        <v>138</v>
      </c>
      <c r="G1" s="2" t="s">
        <v>808</v>
      </c>
      <c r="H1" s="2" t="s">
        <v>151</v>
      </c>
      <c r="I1" s="2" t="s">
        <v>187</v>
      </c>
    </row>
    <row r="2" ht="25.5" spans="2:9">
      <c r="B2" s="1" t="s">
        <v>126</v>
      </c>
      <c r="C2" s="1" t="s">
        <v>749</v>
      </c>
      <c r="D2" s="1" t="s">
        <v>115</v>
      </c>
      <c r="E2" s="1" t="s">
        <v>752</v>
      </c>
      <c r="F2" s="1" t="s">
        <v>753</v>
      </c>
      <c r="G2" s="2" t="s">
        <v>756</v>
      </c>
      <c r="H2" s="2" t="s">
        <v>151</v>
      </c>
      <c r="I2" t="s">
        <v>187</v>
      </c>
    </row>
    <row r="3" ht="25.5" spans="2:9">
      <c r="B3" s="1" t="s">
        <v>164</v>
      </c>
      <c r="C3" s="1" t="s">
        <v>339</v>
      </c>
      <c r="D3" s="1" t="s">
        <v>76</v>
      </c>
      <c r="E3" s="1"/>
      <c r="F3" s="1" t="s">
        <v>139</v>
      </c>
      <c r="G3" s="2" t="s">
        <v>757</v>
      </c>
    </row>
    <row r="4" ht="25.5" spans="2:9">
      <c r="B4" s="1" t="s">
        <v>747</v>
      </c>
      <c r="C4" s="1" t="s">
        <v>750</v>
      </c>
      <c r="D4" s="1" t="s">
        <v>217</v>
      </c>
      <c r="E4" s="1"/>
      <c r="F4" s="1" t="s">
        <v>754</v>
      </c>
      <c r="G4" s="2"/>
    </row>
    <row r="5" ht="25.5" spans="2:9">
      <c r="B5" s="1" t="s">
        <v>173</v>
      </c>
      <c r="C5" s="1" t="s">
        <v>751</v>
      </c>
      <c r="D5" s="1"/>
      <c r="F5" s="1" t="s">
        <v>755</v>
      </c>
      <c r="G5" s="2"/>
    </row>
    <row r="6" ht="25.5" spans="2:9">
      <c r="B6" s="1" t="s">
        <v>147</v>
      </c>
      <c r="C6" s="1"/>
      <c r="D6" s="1"/>
      <c r="F6" s="1"/>
      <c r="G6" s="2"/>
    </row>
    <row r="7" ht="38.25" spans="2:9">
      <c r="B7" s="1" t="s">
        <v>748</v>
      </c>
      <c r="C7" s="1"/>
      <c r="D7" s="1"/>
      <c r="F7" s="1"/>
      <c r="G7" s="2"/>
    </row>
    <row r="8" ht="38.25" spans="2:9">
      <c r="B8" s="1" t="s">
        <v>160</v>
      </c>
      <c r="C8" s="1"/>
      <c r="D8" s="1"/>
      <c r="F8" s="1"/>
    </row>
    <row r="9" spans="2:9">
      <c r="C9" s="1"/>
      <c r="D9" s="1"/>
      <c r="F9" s="1"/>
    </row>
    <row r="10" spans="2:9">
      <c r="B10" s="1"/>
      <c r="D10" s="1"/>
      <c r="F10" s="1"/>
    </row>
    <row r="11" spans="2:9">
      <c r="B11" s="1"/>
      <c r="D11" s="1"/>
      <c r="F11" s="1"/>
    </row>
    <row r="12" spans="2:9">
      <c r="B12" s="1"/>
      <c r="D12" s="1"/>
      <c r="F12" s="1"/>
    </row>
    <row r="13" spans="2:9">
      <c r="B13" s="1"/>
      <c r="D13" s="1"/>
      <c r="F13" s="1"/>
    </row>
    <row r="14" spans="2:9">
      <c r="B14" s="1"/>
      <c r="D14" s="1"/>
      <c r="F14" s="1"/>
    </row>
    <row r="15" spans="2:9">
      <c r="B15" s="1"/>
      <c r="D15" s="1"/>
      <c r="F15" s="1"/>
    </row>
    <row r="16" spans="2:9">
      <c r="B16" s="1"/>
      <c r="D16" s="1"/>
      <c r="F16" s="1"/>
    </row>
    <row r="17" spans="2:4">
      <c r="B17" s="1"/>
      <c r="D17" s="1"/>
    </row>
    <row r="18" spans="2:4">
      <c r="B18" s="1"/>
      <c r="D18" s="1"/>
    </row>
    <row r="19" spans="2:4">
      <c r="B19" s="1"/>
      <c r="D19" s="1"/>
    </row>
    <row r="20" spans="2:4">
      <c r="B20" s="1"/>
      <c r="D20" s="1"/>
    </row>
    <row r="21" spans="2:4">
      <c r="B21" s="1"/>
      <c r="D21" s="1"/>
    </row>
    <row r="22" spans="2:4">
      <c r="B22" s="1"/>
    </row>
    <row r="23" spans="2:4">
      <c r="B23" s="1"/>
    </row>
    <row r="24" spans="2:4">
      <c r="B24" s="1"/>
    </row>
    <row r="25" spans="2:4">
      <c r="B25" s="1"/>
    </row>
    <row r="26" spans="2:4">
      <c r="B26" s="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4:D10"/>
  <sheetViews>
    <sheetView workbookViewId="0">
      <selection activeCell="P110" sqref="P110"/>
    </sheetView>
  </sheetViews>
  <sheetFormatPr defaultColWidth="9" defaultRowHeight="13.5" outlineLevelCol="3"/>
  <sheetData>
    <row r="4" spans="4:4">
      <c r="D4" s="1" t="s">
        <v>126</v>
      </c>
    </row>
    <row r="5" ht="25.5" spans="4:4">
      <c r="D5" s="1" t="s">
        <v>164</v>
      </c>
    </row>
    <row r="6" ht="25.5" spans="4:4">
      <c r="D6" s="1" t="s">
        <v>747</v>
      </c>
    </row>
    <row r="7" ht="25.5" spans="4:4">
      <c r="D7" s="1" t="s">
        <v>173</v>
      </c>
    </row>
    <row r="8" ht="25.5" spans="4:4">
      <c r="D8" s="1" t="s">
        <v>147</v>
      </c>
    </row>
    <row r="9" ht="38.25" spans="4:4">
      <c r="D9" s="1" t="s">
        <v>748</v>
      </c>
    </row>
    <row r="10" ht="38.25" spans="4:4">
      <c r="D10" s="1" t="s">
        <v>160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计划汇总表</vt:lpstr>
      <vt:lpstr>计划明细表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成</cp:lastModifiedBy>
  <dcterms:created xsi:type="dcterms:W3CDTF">2023-09-21T01:41:00Z</dcterms:created>
  <dcterms:modified xsi:type="dcterms:W3CDTF">2026-09-07T01:10:12Z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2C7B698A112340F49E68E6EC762D8353_11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