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JDEData.bin" ContentType="application/octet-stream"/>
  <Override PartName="/xl/comments1.xml" ContentType="application/vnd.openxmlformats-officedocument.spreadsheetml.comment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4915" windowHeight="6990" activeTab="1"/>
  </bookViews>
  <sheets>
    <sheet name="汇总表" sheetId="3" r:id="rId1"/>
    <sheet name="计划明细表" sheetId="2" r:id="rId2"/>
  </sheets>
  <externalReferences>
    <externalReference r:id="rId3"/>
    <externalReference r:id="rId4"/>
    <externalReference r:id="rId5"/>
  </externalReferences>
  <definedNames>
    <definedName name="_xlnm._FilterDatabase" localSheetId="1" hidden="1">计划明细表!$A$4:$Y$130</definedName>
    <definedName name="新型农村集体经济发展项目">[1]Sheet1!$F$2:$F$11</definedName>
    <definedName name="生产项目">[1]Sheet1!$A$2:$A$11</definedName>
    <definedName name="加工流通项目">[1]Sheet1!$B$2:$B$11</definedName>
    <definedName name="配套基础设施项目">[1]Sheet1!$C$2:$C$11</definedName>
    <definedName name="产业服务支撑项目">[1]Sheet1!$D$2:$D$11</definedName>
    <definedName name="金融保险配套项目">[1]Sheet1!$E$2:$E$11</definedName>
    <definedName name="高质量庭院经济项目">[1]Sheet1!$G$2:$G$11</definedName>
    <definedName name="就业培训">[1]Sheet1!$H$2:$H$11</definedName>
    <definedName name="创业">[1]Sheet1!$I$2:$I$11</definedName>
    <definedName name="乡村工匠">[1]Sheet1!$J$2:$J$11</definedName>
    <definedName name="公益性岗位">[1]Sheet1!$K$2:$K$11</definedName>
    <definedName name="农村基础设施">[1]Sheet1!$L$2:$L$11</definedName>
    <definedName name="人居环境整治">[1]Sheet1!$M$2:$M$11</definedName>
    <definedName name="农村公共服务">[1]Sheet1!$N$2:$N$11</definedName>
    <definedName name="易地搬迁后扶">[1]Sheet2!$E$2</definedName>
    <definedName name="住房">[1]Sheet1!$P$2:$P$11</definedName>
    <definedName name="教育">[1]Sheet1!$Q$2:$Q$11</definedName>
    <definedName name="健康">[1]Sheet1!$R$2:$R$11</definedName>
    <definedName name="综合保障">[1]Sheet1!$S$2:$S$11</definedName>
    <definedName name="乡村治理">[1]Sheet1!$T$2:$T$11</definedName>
    <definedName name="农村精神文明建设">[1]Sheet1!$U$2:$U$11</definedName>
    <definedName name="项目管理费">[1]Sheet2!$H$2</definedName>
    <definedName name="其他">[1]Sheet2!$I$2</definedName>
    <definedName name="乡村治理和精神文明建设">[1]Sheet2!$G$2:$G$3</definedName>
    <definedName name="乡村建设行动">[1]Sheet2!$D$2:$D$4</definedName>
    <definedName name="就业项目">[1]Sheet2!$C$2:$C$5</definedName>
    <definedName name="巩固三保障成果">[1]Sheet2!$F$2:$F$5</definedName>
    <definedName name="产业发展项目">[1]Sheet2!$B$2:$B$8</definedName>
    <definedName name="产业发展">[1]Sheet2!$B$2:$B$8</definedName>
    <definedName name="新型农村集体经济发展项目" localSheetId="1">[2]Sheet1!$F$2:$F$11</definedName>
    <definedName name="生产项目" localSheetId="1">[2]Sheet1!$A$2:$A$11</definedName>
    <definedName name="加工流通项目" localSheetId="1">[2]Sheet1!$B$2:$B$11</definedName>
    <definedName name="配套基础设施项目" localSheetId="1">[2]Sheet1!$C$2:$C$11</definedName>
    <definedName name="产业服务支撑项目" localSheetId="1">[2]Sheet1!$D$2:$D$11</definedName>
    <definedName name="金融保险配套项目" localSheetId="1">[2]Sheet1!$E$2:$E$11</definedName>
    <definedName name="高质量庭院经济项目" localSheetId="1">[2]Sheet1!$G$2:$G$11</definedName>
    <definedName name="就业培训" localSheetId="1">[2]Sheet1!$H$2:$H$11</definedName>
    <definedName name="创业" localSheetId="1">[2]Sheet1!$I$2:$I$11</definedName>
    <definedName name="乡村工匠" localSheetId="1">[2]Sheet1!$J$2:$J$11</definedName>
    <definedName name="公益性岗位" localSheetId="1">[2]Sheet1!$K$2:$K$11</definedName>
    <definedName name="农村基础设施" localSheetId="1">[2]Sheet1!$L$2:$L$11</definedName>
    <definedName name="人居环境整治" localSheetId="1">[2]Sheet1!$M$2:$M$11</definedName>
    <definedName name="农村公共服务" localSheetId="1">[2]Sheet1!$N$2:$N$11</definedName>
    <definedName name="易地搬迁后扶" localSheetId="1">[2]Sheet2!$E$2</definedName>
    <definedName name="住房" localSheetId="1">[2]Sheet1!$P$2:$P$11</definedName>
    <definedName name="教育" localSheetId="1">[2]Sheet1!$Q$2:$Q$11</definedName>
    <definedName name="健康" localSheetId="1">[2]Sheet1!$R$2:$R$11</definedName>
    <definedName name="综合保障" localSheetId="1">[2]Sheet1!$S$2:$S$11</definedName>
    <definedName name="乡村治理" localSheetId="1">[2]Sheet1!$T$2:$T$11</definedName>
    <definedName name="农村精神文明建设" localSheetId="1">[2]Sheet1!$U$2:$U$11</definedName>
    <definedName name="项目管理费" localSheetId="1">[2]Sheet2!$H$2</definedName>
    <definedName name="其他" localSheetId="1">[2]Sheet2!$I$2</definedName>
    <definedName name="乡村治理和精神文明建设" localSheetId="1">[2]Sheet2!$G$2:$G$3</definedName>
    <definedName name="乡村建设行动" localSheetId="1">[2]Sheet2!$D$2:$D$4</definedName>
    <definedName name="就业项目" localSheetId="1">[2]Sheet2!$C$2:$C$5</definedName>
    <definedName name="巩固三保障成果" localSheetId="1">[2]Sheet2!$F$2:$F$5</definedName>
    <definedName name="产业发展项目" localSheetId="1">[2]Sheet2!$B$2:$B$8</definedName>
    <definedName name="产业发展" localSheetId="1">[2]Sheet2!$B$2:$B$8</definedName>
    <definedName name="_xlnm.Print_Titles" localSheetId="1">计划明细表!$1:$4</definedName>
    <definedName name="新型农村集体经济发展项目" localSheetId="0">[3]Sheet1!$F$2:$F$11</definedName>
    <definedName name="生产项目" localSheetId="0">[3]Sheet1!$A$2:$A$11</definedName>
    <definedName name="加工流通项目" localSheetId="0">[3]Sheet1!$B$2:$B$11</definedName>
    <definedName name="配套基础设施项目" localSheetId="0">[3]Sheet1!$C$2:$C$11</definedName>
    <definedName name="产业服务支撑项目" localSheetId="0">[3]Sheet1!$D$2:$D$11</definedName>
    <definedName name="金融保险配套项目" localSheetId="0">[3]Sheet1!$E$2:$E$11</definedName>
    <definedName name="高质量庭院经济项目" localSheetId="0">[3]Sheet1!$G$2:$G$11</definedName>
    <definedName name="就业培训" localSheetId="0">[3]Sheet1!$H$2:$H$11</definedName>
    <definedName name="创业" localSheetId="0">[3]Sheet1!$I$2:$I$11</definedName>
    <definedName name="乡村工匠" localSheetId="0">[3]Sheet1!$J$2:$J$11</definedName>
    <definedName name="公益性岗位" localSheetId="0">[3]Sheet1!$K$2:$K$11</definedName>
    <definedName name="农村基础设施" localSheetId="0">[3]Sheet1!$L$2:$L$11</definedName>
    <definedName name="人居环境整治" localSheetId="0">[3]Sheet1!$M$2:$M$11</definedName>
    <definedName name="农村公共服务" localSheetId="0">[3]Sheet1!$N$2:$N$11</definedName>
    <definedName name="易地搬迁后扶" localSheetId="0">[3]Sheet2!$E$2</definedName>
    <definedName name="住房" localSheetId="0">[3]Sheet1!$P$2:$P$11</definedName>
    <definedName name="教育" localSheetId="0">[3]Sheet1!$Q$2:$Q$11</definedName>
    <definedName name="健康" localSheetId="0">[3]Sheet1!$R$2:$R$11</definedName>
    <definedName name="综合保障" localSheetId="0">[3]Sheet1!$S$2:$S$11</definedName>
    <definedName name="乡村治理" localSheetId="0">[3]Sheet1!$T$2:$T$11</definedName>
    <definedName name="农村精神文明建设" localSheetId="0">[3]Sheet1!$U$2:$U$11</definedName>
    <definedName name="项目管理费" localSheetId="0">[3]Sheet2!$H$2</definedName>
    <definedName name="其他" localSheetId="0">[3]Sheet2!$I$2</definedName>
    <definedName name="乡村治理和精神文明建设" localSheetId="0">[3]Sheet2!$G$2:$G$3</definedName>
    <definedName name="乡村建设行动" localSheetId="0">[3]Sheet2!$D$2:$D$4</definedName>
    <definedName name="就业项目" localSheetId="0">[3]Sheet2!$C$2:$C$5</definedName>
    <definedName name="巩固三保障成果" localSheetId="0">[3]Sheet2!$F$2:$F$5</definedName>
    <definedName name="产业发展项目" localSheetId="0">[3]Sheet2!$B$2:$B$8</definedName>
    <definedName name="产业发展" localSheetId="0">[3]Sheet2!$B$2:$B$8</definedName>
    <definedName name="_xlnm._FilterDatabase" localSheetId="0" hidden="1">汇总表!$A$5:$Q$36</definedName>
    <definedName name="_xlnm.Print_Titles" localSheetId="0">汇总表!$1:$5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86131</author>
  </authors>
  <commentList>
    <comment ref="W9" authorId="0">
      <text>
        <r>
          <rPr>
            <b/>
            <sz val="9"/>
            <rFont val="宋体"/>
            <charset val="134"/>
          </rPr>
          <t>86131:</t>
        </r>
        <r>
          <rPr>
            <sz val="9"/>
            <rFont val="宋体"/>
            <charset val="134"/>
          </rPr>
          <t xml:space="preserve">
通过开展......工作，达到.....目的或成效。</t>
        </r>
      </text>
    </comment>
    <comment ref="W15" authorId="0">
      <text>
        <r>
          <rPr>
            <b/>
            <sz val="9"/>
            <rFont val="宋体"/>
            <charset val="134"/>
          </rPr>
          <t>86131:</t>
        </r>
        <r>
          <rPr>
            <sz val="9"/>
            <rFont val="宋体"/>
            <charset val="134"/>
          </rPr>
          <t xml:space="preserve">
通过开展......工作，达到.....目的或成效。</t>
        </r>
      </text>
    </comment>
    <comment ref="W48" authorId="0">
      <text>
        <r>
          <rPr>
            <b/>
            <sz val="9"/>
            <rFont val="宋体"/>
            <charset val="134"/>
          </rPr>
          <t>86131:</t>
        </r>
        <r>
          <rPr>
            <sz val="9"/>
            <rFont val="宋体"/>
            <charset val="134"/>
          </rPr>
          <t xml:space="preserve">
通过开展......工作，达到.....目的或成效。</t>
        </r>
      </text>
    </comment>
    <comment ref="W66" authorId="0">
      <text>
        <r>
          <rPr>
            <b/>
            <sz val="9"/>
            <rFont val="宋体"/>
            <charset val="134"/>
          </rPr>
          <t>86131:</t>
        </r>
        <r>
          <rPr>
            <sz val="9"/>
            <rFont val="宋体"/>
            <charset val="134"/>
          </rPr>
          <t xml:space="preserve">
通过开展......工作，达到.....目的或成效。</t>
        </r>
      </text>
    </comment>
    <comment ref="W92" authorId="0">
      <text>
        <r>
          <rPr>
            <b/>
            <sz val="9"/>
            <rFont val="宋体"/>
            <charset val="134"/>
          </rPr>
          <t>86131:</t>
        </r>
        <r>
          <rPr>
            <sz val="9"/>
            <rFont val="宋体"/>
            <charset val="134"/>
          </rPr>
          <t xml:space="preserve">
通过开展......工作，达到.....目的或成效。</t>
        </r>
      </text>
    </comment>
    <comment ref="W101" authorId="0">
      <text>
        <r>
          <rPr>
            <b/>
            <sz val="9"/>
            <rFont val="宋体"/>
            <charset val="134"/>
          </rPr>
          <t>86131:</t>
        </r>
        <r>
          <rPr>
            <sz val="9"/>
            <rFont val="宋体"/>
            <charset val="134"/>
          </rPr>
          <t xml:space="preserve">
通过开展......工作，达到.....目的或成效。</t>
        </r>
      </text>
    </comment>
    <comment ref="W102" authorId="0">
      <text>
        <r>
          <rPr>
            <b/>
            <sz val="9"/>
            <rFont val="宋体"/>
            <charset val="134"/>
          </rPr>
          <t>86131:</t>
        </r>
        <r>
          <rPr>
            <sz val="9"/>
            <rFont val="宋体"/>
            <charset val="134"/>
          </rPr>
          <t xml:space="preserve">
通过开展......工作，达到.....目的或成效。</t>
        </r>
      </text>
    </comment>
    <comment ref="W103" authorId="0">
      <text>
        <r>
          <rPr>
            <b/>
            <sz val="9"/>
            <rFont val="宋体"/>
            <charset val="134"/>
          </rPr>
          <t>86131:</t>
        </r>
        <r>
          <rPr>
            <sz val="9"/>
            <rFont val="宋体"/>
            <charset val="134"/>
          </rPr>
          <t xml:space="preserve">
通过开展......工作，达到.....目的或成效。</t>
        </r>
      </text>
    </comment>
    <comment ref="W114" authorId="0">
      <text>
        <r>
          <rPr>
            <b/>
            <sz val="9"/>
            <rFont val="宋体"/>
            <charset val="134"/>
          </rPr>
          <t>86131:</t>
        </r>
        <r>
          <rPr>
            <sz val="9"/>
            <rFont val="宋体"/>
            <charset val="134"/>
          </rPr>
          <t xml:space="preserve">
通过开展......工作，达到.....目的或成效。</t>
        </r>
      </text>
    </comment>
    <comment ref="W115" authorId="0">
      <text>
        <r>
          <rPr>
            <b/>
            <sz val="9"/>
            <rFont val="宋体"/>
            <charset val="134"/>
          </rPr>
          <t>86131:</t>
        </r>
        <r>
          <rPr>
            <sz val="9"/>
            <rFont val="宋体"/>
            <charset val="134"/>
          </rPr>
          <t xml:space="preserve">
通过开展......工作，达到.....目的或成效。</t>
        </r>
      </text>
    </comment>
    <comment ref="W116" authorId="0">
      <text>
        <r>
          <rPr>
            <b/>
            <sz val="9"/>
            <rFont val="宋体"/>
            <charset val="134"/>
          </rPr>
          <t>86131:</t>
        </r>
        <r>
          <rPr>
            <sz val="9"/>
            <rFont val="宋体"/>
            <charset val="134"/>
          </rPr>
          <t xml:space="preserve">
通过开展......工作，达到.....目的或成效。</t>
        </r>
      </text>
    </comment>
    <comment ref="W119" authorId="0">
      <text>
        <r>
          <rPr>
            <b/>
            <sz val="9"/>
            <rFont val="宋体"/>
            <charset val="134"/>
          </rPr>
          <t>86131:</t>
        </r>
        <r>
          <rPr>
            <sz val="9"/>
            <rFont val="宋体"/>
            <charset val="134"/>
          </rPr>
          <t xml:space="preserve">
通过开展......工作，达到.....目的或成效。</t>
        </r>
      </text>
    </comment>
    <comment ref="W120" authorId="0">
      <text>
        <r>
          <rPr>
            <b/>
            <sz val="9"/>
            <rFont val="宋体"/>
            <charset val="134"/>
          </rPr>
          <t>86131:</t>
        </r>
        <r>
          <rPr>
            <sz val="9"/>
            <rFont val="宋体"/>
            <charset val="134"/>
          </rPr>
          <t xml:space="preserve">
通过开展......工作，达到.....目的或成效。</t>
        </r>
      </text>
    </comment>
    <comment ref="W127" authorId="0">
      <text>
        <r>
          <rPr>
            <b/>
            <sz val="9"/>
            <rFont val="宋体"/>
            <charset val="134"/>
          </rPr>
          <t>86131:</t>
        </r>
        <r>
          <rPr>
            <sz val="9"/>
            <rFont val="宋体"/>
            <charset val="134"/>
          </rPr>
          <t xml:space="preserve">
通过开展......工作，达到.....目的或成效。</t>
        </r>
      </text>
    </comment>
  </commentList>
</comments>
</file>

<file path=xl/sharedStrings.xml><?xml version="1.0" encoding="utf-8"?>
<sst xmlns="http://schemas.openxmlformats.org/spreadsheetml/2006/main" count="1823" uniqueCount="698">
  <si>
    <t>附件1：</t>
  </si>
  <si>
    <t>方山县2026年度巩固拓展脱贫攻坚成果和乡村振兴项目计划分类汇总表</t>
  </si>
  <si>
    <t>序号</t>
  </si>
  <si>
    <t>项目类型</t>
  </si>
  <si>
    <t>项目个数</t>
  </si>
  <si>
    <t>资金规模和筹资方式</t>
  </si>
  <si>
    <t>受益对象</t>
  </si>
  <si>
    <t>备注</t>
  </si>
  <si>
    <t>项目预算
总投资</t>
  </si>
  <si>
    <t>其中</t>
  </si>
  <si>
    <t>受益村（个）</t>
  </si>
  <si>
    <t>受益户数（户）</t>
  </si>
  <si>
    <t>受益人口数（人）</t>
  </si>
  <si>
    <t>财政资金</t>
  </si>
  <si>
    <t>其他资金</t>
  </si>
  <si>
    <t>受益脱贫村数（个）</t>
  </si>
  <si>
    <t>受益脱贫户数及防止返贫监测对象户数（户）</t>
  </si>
  <si>
    <t>受益脱贫人口数及防止返贫监测对象人口数（人）</t>
  </si>
  <si>
    <t>总  计</t>
  </si>
  <si>
    <t>一、产业发展</t>
  </si>
  <si>
    <t>1.生产项目</t>
  </si>
  <si>
    <t>2.加工流通项目</t>
  </si>
  <si>
    <t>3.配套设施项目</t>
  </si>
  <si>
    <t>4.产业服务支撑项目</t>
  </si>
  <si>
    <t>5.金融保险配套项目</t>
  </si>
  <si>
    <t>6.高质量庭院经济项目</t>
  </si>
  <si>
    <t>7.新型农村集体经济发展项目</t>
  </si>
  <si>
    <t>二、就业项目</t>
  </si>
  <si>
    <t>1.务工补助</t>
  </si>
  <si>
    <t>2.就业培训</t>
  </si>
  <si>
    <t>3.创业</t>
  </si>
  <si>
    <t>4.乡村工匠</t>
  </si>
  <si>
    <t>5.公益性岗位</t>
  </si>
  <si>
    <t>三、乡村建设行动</t>
  </si>
  <si>
    <t>1.农村基础设施</t>
  </si>
  <si>
    <t>2.人居环境整治</t>
  </si>
  <si>
    <t>3.农村公共服务</t>
  </si>
  <si>
    <t>四、易地搬迁后扶</t>
  </si>
  <si>
    <t>五、巩固三保障成果</t>
  </si>
  <si>
    <t>1.住房</t>
  </si>
  <si>
    <t>2.教育</t>
  </si>
  <si>
    <t>3.健康</t>
  </si>
  <si>
    <t>4.综合保障</t>
  </si>
  <si>
    <t>六、乡村治理和精神文明建设</t>
  </si>
  <si>
    <t>1.乡村治理</t>
  </si>
  <si>
    <t>2.农村精神文明建设</t>
  </si>
  <si>
    <t>七、项目管理费</t>
  </si>
  <si>
    <t>八、其他</t>
  </si>
  <si>
    <t>1.其他</t>
  </si>
  <si>
    <t>方山县2026年度巩固拓展脱贫攻坚成果和乡村振兴项目计划明细表</t>
  </si>
  <si>
    <t>项目类别</t>
  </si>
  <si>
    <t>实施地点</t>
  </si>
  <si>
    <t>项目名称</t>
  </si>
  <si>
    <t>建设性质</t>
  </si>
  <si>
    <t>时间进度</t>
  </si>
  <si>
    <t>责任单位</t>
  </si>
  <si>
    <t>实施单位</t>
  </si>
  <si>
    <t>建设内容及规模</t>
  </si>
  <si>
    <t>绩效目标</t>
  </si>
  <si>
    <t>联农带农机制</t>
  </si>
  <si>
    <t>项目
类型</t>
  </si>
  <si>
    <t>二级项目类型</t>
  </si>
  <si>
    <t>项目子
类型</t>
  </si>
  <si>
    <t>计划开工时间</t>
  </si>
  <si>
    <t>计划完工时间</t>
  </si>
  <si>
    <t>项目预算总投资（万元）</t>
  </si>
  <si>
    <t>受益村数（个）</t>
  </si>
  <si>
    <t>受益
户数（户）</t>
  </si>
  <si>
    <t>镇</t>
  </si>
  <si>
    <t>村</t>
  </si>
  <si>
    <t>衔接
资金
（万元）</t>
  </si>
  <si>
    <t>其他
资金
（万元）</t>
  </si>
  <si>
    <t>合计</t>
  </si>
  <si>
    <t>产业发展</t>
  </si>
  <si>
    <t>产业服务支撑项目</t>
  </si>
  <si>
    <t>农业社会化服务</t>
  </si>
  <si>
    <t>马坊镇</t>
  </si>
  <si>
    <t>开府</t>
  </si>
  <si>
    <t>十二五移民点雨污水管道、沥青铺设及人畜分离小区硬化项目</t>
  </si>
  <si>
    <t>新建</t>
  </si>
  <si>
    <t>2026.04.1</t>
  </si>
  <si>
    <t>2026.06.30</t>
  </si>
  <si>
    <t>马坊镇人民政府</t>
  </si>
  <si>
    <t>开府村</t>
  </si>
  <si>
    <t>新建雨水污水管道886m、检查井20座、沥青路面11979㎡、养殖小区硬化786㎡</t>
  </si>
  <si>
    <t>通过开展十二五移民点雨污水管道、沥青铺设及人畜分离小区硬化设项目，达到村民出行便利，提升村民生活品质的成效.</t>
  </si>
  <si>
    <t>就业务工</t>
  </si>
  <si>
    <t>赤坚岭村</t>
  </si>
  <si>
    <t>赤坚岭村村内道路硬化及人畜分离小区附属工程</t>
  </si>
  <si>
    <t>2026.05.1</t>
  </si>
  <si>
    <t>2026.07.01</t>
  </si>
  <si>
    <t>赤坚岭村委</t>
  </si>
  <si>
    <t>硬化道路1300米、人畜分离护坡</t>
  </si>
  <si>
    <t>通过道路硬化，达到改善村容村貌，带动农户增加务工收入的成效.</t>
  </si>
  <si>
    <t>配套基础设施项目</t>
  </si>
  <si>
    <t>产业园（区）</t>
  </si>
  <si>
    <t>红崖湾</t>
  </si>
  <si>
    <t>红崖湾村蔬菜产业园改造项目</t>
  </si>
  <si>
    <t>改建</t>
  </si>
  <si>
    <t>2026.5.1</t>
  </si>
  <si>
    <t>2026.10.01</t>
  </si>
  <si>
    <t>红崖湾村委</t>
  </si>
  <si>
    <t>红崖湾村蔬菜产业园内薯窖屋顶改造、园区围栏加固、新建蔬菜大棚</t>
  </si>
  <si>
    <t>通过开展蔬菜产业园区改造项目及新建大棚，达到蔬菜产物储存、便于村民销售的目的</t>
  </si>
  <si>
    <t>就业务工、帮助产销对接</t>
  </si>
  <si>
    <t>乡村建设行动</t>
  </si>
  <si>
    <t>农村基础设施</t>
  </si>
  <si>
    <t>农村道路建设（通村、通户路）</t>
  </si>
  <si>
    <t>红崖湾村道路升级改造项目</t>
  </si>
  <si>
    <t>红崖湾、西会湾、店则上自然村巷道铺油20000㎡</t>
  </si>
  <si>
    <t>通过开展道路提升工程，达到村容村貌改造的目的</t>
  </si>
  <si>
    <t>加工流通项目</t>
  </si>
  <si>
    <t>产地初加工和精深加工</t>
  </si>
  <si>
    <t>吴家沟村</t>
  </si>
  <si>
    <t>吴家沟村修建甜玉米交易市场项目</t>
  </si>
  <si>
    <t>2026.4.1</t>
  </si>
  <si>
    <t>2026.7.1</t>
  </si>
  <si>
    <t>安装地磅，硬化交易场地525平方米，修建交易平台</t>
  </si>
  <si>
    <t>通过建设交易市场，达到带动产业发展、增加村民收入的目的。</t>
  </si>
  <si>
    <t>就业务工、带动生产</t>
  </si>
  <si>
    <t>树林则</t>
  </si>
  <si>
    <t>树林则村修建排水渠项目</t>
  </si>
  <si>
    <t>2026.6.01</t>
  </si>
  <si>
    <t>树林则村</t>
  </si>
  <si>
    <t>新建排水渠750米</t>
  </si>
  <si>
    <t>通过修建排水渠750米工作，达到防洪排涝、保护环境、改善交通条件的目的。</t>
  </si>
  <si>
    <t>农产品仓储保鲜冷链基础设施建设</t>
  </si>
  <si>
    <t>西沟村</t>
  </si>
  <si>
    <t>西沟新建季节差蔬菜存放冷库项目</t>
  </si>
  <si>
    <t>2026.8.01</t>
  </si>
  <si>
    <t>西沟村委</t>
  </si>
  <si>
    <t>新建季节差蔬菜存放冷库</t>
  </si>
  <si>
    <t>通过新建季节差蔬菜存放冷库，解决村民蔬菜销售难的问题，带动产业增收，村民存放得到便利。</t>
  </si>
  <si>
    <t>开府村村内道路提升工程</t>
  </si>
  <si>
    <t>2026.06.01</t>
  </si>
  <si>
    <t>沥青路面8000㎡</t>
  </si>
  <si>
    <t>通过开展开府村村内道路提升工程项目，达到村民出行便利，提升村民生活品质的成效</t>
  </si>
  <si>
    <t>生产项目</t>
  </si>
  <si>
    <t>养殖业基地</t>
  </si>
  <si>
    <t>西沟村人畜分离小区扩建及配套设施建设项目</t>
  </si>
  <si>
    <t>2026.04.01</t>
  </si>
  <si>
    <t>扩建500㎡牛场</t>
  </si>
  <si>
    <t>通过扩建人畜分离小区及配套设施建设，达到壮大村集体经济收入，改善村容村貌的成效。</t>
  </si>
  <si>
    <t>农村供水保障设施建设</t>
  </si>
  <si>
    <t>积翠镇</t>
  </si>
  <si>
    <t>桦林坪村</t>
  </si>
  <si>
    <t>积翠镇冯家庄村桦林坪自然村堤防工程</t>
  </si>
  <si>
    <t>2026.4.6</t>
  </si>
  <si>
    <t>2026.7.3</t>
  </si>
  <si>
    <t>水利局</t>
  </si>
  <si>
    <t>新建埋石混凝土堤防400m，河道疏浚400m</t>
  </si>
  <si>
    <t>通过开展新建埋石混凝土堤防400m，河道疏浚400m工作，达到提高河道行洪安全、保护耕地、保护人口的成效。</t>
  </si>
  <si>
    <t>方山县</t>
  </si>
  <si>
    <t>农村供水工程维修养护项目</t>
  </si>
  <si>
    <t>2026.08.01</t>
  </si>
  <si>
    <t>农村供水工程维修养护</t>
  </si>
  <si>
    <t>通过实施农村供水工程维修养护项目，达到解决村民饮水安全问题的成效。</t>
  </si>
  <si>
    <t>农村供水规模化及管网建设项目</t>
  </si>
  <si>
    <t>2026.6.1</t>
  </si>
  <si>
    <t>2026.12.1</t>
  </si>
  <si>
    <t>农村供水规模化及管网建设</t>
  </si>
  <si>
    <t>通过开展农村供水规模化及管网建设，达到解决村民饮水安全问题的成效。</t>
  </si>
  <si>
    <t>其他</t>
  </si>
  <si>
    <t>方山村</t>
  </si>
  <si>
    <t>方山村河道水毁修复工程</t>
  </si>
  <si>
    <t>续建</t>
  </si>
  <si>
    <t>新建混凝土挡墙578m及河道疏浚</t>
  </si>
  <si>
    <t>通过实施新建混凝土挡墙578m及河道疏浚工作，达到带动农户增加务工收入，改善村容村貌的成效。</t>
  </si>
  <si>
    <t>圪洞镇</t>
  </si>
  <si>
    <t>车道崖村，潘家坂</t>
  </si>
  <si>
    <t>方山县乡道拓宽改造工程（车道崖-刘家沟）</t>
  </si>
  <si>
    <t>扩建</t>
  </si>
  <si>
    <t>2026.01.01</t>
  </si>
  <si>
    <t>2026.12.01</t>
  </si>
  <si>
    <t>交通运输局</t>
  </si>
  <si>
    <t>本项目路线全长4.281km，采用四级公路（I类）标准，设计速度15km/h，双向两车道。路基宽度6.5m，行车道宽度3m×2，土路肩0.25m×2m，路面采用沥青混凝土路面，汽车荷载等级公路-Ⅱ级</t>
  </si>
  <si>
    <t>通过在修建公路4.281km，达到带动周边脱贫收入，方便群众出行的成效</t>
  </si>
  <si>
    <t>石站头村</t>
  </si>
  <si>
    <t>方山县圪张线至东胜山段道路改建工程</t>
  </si>
  <si>
    <t>路线全长9.68公里。沿线主要控制点:圪张线、石料厂、果则园、东胜山。全线采用四级公路标准建设，设计车速 20 公里/小时，路基宽度 6.5米，新建桥涵设计汽车荷载等级采用公路一Ⅱ级</t>
  </si>
  <si>
    <t>通过在修建公路9.68km，达到带动周边脱贫收入，方便群众出行的成效</t>
  </si>
  <si>
    <t>方山县“四好”农村公路改造工程</t>
  </si>
  <si>
    <t>2026.05.01</t>
  </si>
  <si>
    <t>2026.11.20</t>
  </si>
  <si>
    <t>“四好”农村公路改造及安防等工程</t>
  </si>
  <si>
    <t xml:space="preserve">   通过实施四好农村公路改造工程，达到改善旅游区的环境，有力的推动了我县旅游业的发展，为群众提供就业岗位，农户通过投工投劳增加收入的成效。</t>
  </si>
  <si>
    <t>全县</t>
  </si>
  <si>
    <t>农村公路日常养护项目</t>
  </si>
  <si>
    <t>2026.01.02</t>
  </si>
  <si>
    <t>2026.12.31</t>
  </si>
  <si>
    <t>方山县交通运输局</t>
  </si>
  <si>
    <t>农村公路日常养护</t>
  </si>
  <si>
    <t>通过对全县农村公路展日常养护工作，达到确保了公路的完好、安全和畅通，提高了公路的安全通行能力，保证了群众的出行安全，车辆安全通行的成效。</t>
  </si>
  <si>
    <t>人居环境整治</t>
  </si>
  <si>
    <t>村容村貌提升</t>
  </si>
  <si>
    <t>6镇</t>
  </si>
  <si>
    <t>64村</t>
  </si>
  <si>
    <t>环卫城乡一体化项目</t>
  </si>
  <si>
    <t>2026.1.1</t>
  </si>
  <si>
    <t>2026.11.30</t>
  </si>
  <si>
    <t>城乡建设综合服务中心</t>
  </si>
  <si>
    <t>北京慧丰清轩环境科技集团有限公司</t>
  </si>
  <si>
    <t>45个村庄、19个美丽乡村的清扫保洁，垃圾清运2.8万吨，购置车辆48辆。</t>
  </si>
  <si>
    <t>通过在方山县6镇开展清扫保洁、垃圾清运、购置车辆工作，达到改善村容村貌、提升人居环境的目的。</t>
  </si>
  <si>
    <t>方山县垃圾压缩分拣中转站项目</t>
  </si>
  <si>
    <t>修建厂房1500㎡，购买分拣设备1套、购置车辆6辆、20方钩臂箱3个、空气能取暖设备1套、地磅1台</t>
  </si>
  <si>
    <t>通过修建厂房1500㎡、购买设备、车辆、地磅等工作，达到改善城乡人居环境，增加务工收入的目的。</t>
  </si>
  <si>
    <t>17个城中村环卫市场化项目</t>
  </si>
  <si>
    <t>方山县洁美环境清洁有限公司</t>
  </si>
  <si>
    <t>17个村清扫保洁568646㎡，生活垃圾清运约1.095万吨。</t>
  </si>
  <si>
    <t>通过在圪洞镇9个行政村进行清扫保洁和垃圾清运工作，达到改善村容村貌，提升人居环境的目的。</t>
  </si>
  <si>
    <t>南虎滩村</t>
  </si>
  <si>
    <t>南虎滩村主道路修复项目</t>
  </si>
  <si>
    <t>2026.4.10</t>
  </si>
  <si>
    <t>2026.5.10</t>
  </si>
  <si>
    <t>积翠镇人民政府</t>
  </si>
  <si>
    <t>南虎滩村委</t>
  </si>
  <si>
    <t>修建长140米的护路墙、长160米的排水渠和硬化沥青路面300平方米</t>
  </si>
  <si>
    <t>通过修建长140米的护路墙、长160米的排水渠和硬化沥青路面300平方米，达到美化村集体人居环境，增加农户收入，方便村民出行的目的。</t>
  </si>
  <si>
    <t>胡堡</t>
  </si>
  <si>
    <t>胡堡村修建甜糯玉米加工厂厂区围墙大门项目</t>
  </si>
  <si>
    <t>2026.3.1</t>
  </si>
  <si>
    <t>2026.10.1</t>
  </si>
  <si>
    <t>胡堡村村民委员会</t>
  </si>
  <si>
    <t>修建甜糯玉米加工厂厂区围墙大门</t>
  </si>
  <si>
    <t>通过开展修建甜糯玉米加工厂厂区围墙大门工作，达到提高玉米厂区安全系数的目的。</t>
  </si>
  <si>
    <t>种植业基地</t>
  </si>
  <si>
    <t>大西沟村</t>
  </si>
  <si>
    <t>大西沟村谷子种植项目</t>
  </si>
  <si>
    <t>种植谷子100亩</t>
  </si>
  <si>
    <t>通过开展种植100亩优质谷子，达到增加农民收入、壮大村集体经济的成效</t>
  </si>
  <si>
    <t>帮助产销对接、带动生产</t>
  </si>
  <si>
    <t>大西沟村修建进村大桥项目</t>
  </si>
  <si>
    <t>1.需修建进村大桥，长72米（包括护板8米）宽7米；2.路基垫土方长1000米，宽6.5米，高3米；3.路面河卵石垫层、铺油1000米；涵洞长100米，宽3米等</t>
  </si>
  <si>
    <t>通过新建进村大桥，达到解决村民出行不便、生产生活物资运输不便等问题目的</t>
  </si>
  <si>
    <t>麻地会村</t>
  </si>
  <si>
    <t>麻地会村农业灌溉设施改建项目二期</t>
  </si>
  <si>
    <t>2026.5.20</t>
  </si>
  <si>
    <t>2026.7.19</t>
  </si>
  <si>
    <t>麻地会村村民委员会</t>
  </si>
  <si>
    <t>长320米水渠，宽1.5米，高2米，混凝土预制板，路面砂砾石换填，沥青路面补造</t>
  </si>
  <si>
    <t>通过在麻地会村开展修建农业灌溉水渠320米，达到下游土地增收、有效杜绝村内主道塌陷风险的成效。</t>
  </si>
  <si>
    <t>带动生产
、就业务工</t>
  </si>
  <si>
    <t>运庄村</t>
  </si>
  <si>
    <t>运庄村酸枣种植项目</t>
  </si>
  <si>
    <t>2026.6.30</t>
  </si>
  <si>
    <t>运庄村村委</t>
  </si>
  <si>
    <t>种植700亩酸枣</t>
  </si>
  <si>
    <t>通过种植700亩酸枣，完成年终销售任务，达到带动村民增加收入、提供务工岗位、村集体收益分红的目的</t>
  </si>
  <si>
    <t>收益分红、带动生产</t>
  </si>
  <si>
    <t>郝家庄村</t>
  </si>
  <si>
    <t>郝家庄村修建河坝项目</t>
  </si>
  <si>
    <t>2026.10.30</t>
  </si>
  <si>
    <t>郝家庄村村委</t>
  </si>
  <si>
    <t>修河坝300米，垫地50亩</t>
  </si>
  <si>
    <t>通过开展新建河坝此项工作，能够达到给村民的生命财产、生产生活等工作带来收益与保障的成效。</t>
  </si>
  <si>
    <t>休闲农业与乡村旅游</t>
  </si>
  <si>
    <t>刘家庄</t>
  </si>
  <si>
    <t>刘家庄村乡村旅游建设项目</t>
  </si>
  <si>
    <t>2026.7.30</t>
  </si>
  <si>
    <t>刘家庄村</t>
  </si>
  <si>
    <t>修建民宿农家乐，研学基地、露营基地，乡村旅游配套设施</t>
  </si>
  <si>
    <t>通过修建民宿农家乐，研学基地、露营基地和乡村旅游配套设施，达到兼顾生态保护与旅游开发、改善乡村人居环境、构建人与自然和谐共生的目的。</t>
  </si>
  <si>
    <t>收益分红、就业务工</t>
  </si>
  <si>
    <t>冯家庄</t>
  </si>
  <si>
    <t>冯家庄村农村水网管道更换项目</t>
  </si>
  <si>
    <t>2026.9.1</t>
  </si>
  <si>
    <t>冯家庄村</t>
  </si>
  <si>
    <t>更换全村水网管道、维修检查井。</t>
  </si>
  <si>
    <t>通过开展更换全村水网管道工作，达到有效防止因管道破裂而造成的安全事故，保证村民饮水健康的成效。</t>
  </si>
  <si>
    <t>水沟湾村</t>
  </si>
  <si>
    <t>水沟湾村水嗒及自来水维修项目</t>
  </si>
  <si>
    <t>2026.7.20</t>
  </si>
  <si>
    <t>积翠镇水沟湾村</t>
  </si>
  <si>
    <t>维修水嗒2个，管道500米</t>
  </si>
  <si>
    <t>通过维修水嗒2个，管道500米，达到全村村民吃水进一步巩固的目的</t>
  </si>
  <si>
    <t>水沟湾村田间道路维修项目</t>
  </si>
  <si>
    <t>2026.08.30</t>
  </si>
  <si>
    <t>村田间道路维修</t>
  </si>
  <si>
    <t>通过硬化山上田间道路，达到提高村民种地积极性，提高耕地利用率，保护村内耕地，增加村民务工收入，同时给村民种地出行带来了方便的成效。</t>
  </si>
  <si>
    <t>农村污水治理</t>
  </si>
  <si>
    <t>高家庄村</t>
  </si>
  <si>
    <t>高家庄村污水治理项目</t>
  </si>
  <si>
    <t>2026.12.30</t>
  </si>
  <si>
    <t>住建局</t>
  </si>
  <si>
    <t>方山县圪洞镇高家庄村生活污水治理工程管线约 12075m。</t>
  </si>
  <si>
    <t>通过开展污水处理项目建设，达到了彻底改变村内污水横流的现状，改善村民居住环境，提高生活水平的成效。</t>
  </si>
  <si>
    <t>麻地会等五村污水治理项目</t>
  </si>
  <si>
    <t>方山县麻地会、大西沟、石湾、津良庄、东沟五个村庄进行污水纳管收集，五个村污水管线总长为24325m。</t>
  </si>
  <si>
    <t>高家庄村至圪洞村段河道治理项目</t>
  </si>
  <si>
    <t>高家庄村至圪洞村段河道清理、修剪树木、环境整治等</t>
  </si>
  <si>
    <t>通过开展河道清理等项目建设，达到了改善村民居住环境，提高生活水平的成效。</t>
  </si>
  <si>
    <t>马坊镇、积翠镇、圪洞镇、峪口镇、北武当镇</t>
  </si>
  <si>
    <t>孔家庄、赤坚岭、河庄、峪口、东旺坪、马坊等20村</t>
  </si>
  <si>
    <t>农村生活污水处理项目</t>
  </si>
  <si>
    <t>28个村污水处理站运行，生活污水处理量109.5万立方米</t>
  </si>
  <si>
    <t>通过开展20个村污水处理站运行，处理生活污水量109.5万立方米，达到了彻底改变村内污水横流的现状，改善村民居住环境，提高生活水平的成效。</t>
  </si>
  <si>
    <t>开府、赵庄、桥沟、下昔、新民、阳湾</t>
  </si>
  <si>
    <t>美丽乡村建设项目</t>
  </si>
  <si>
    <t>2026.1.20</t>
  </si>
  <si>
    <t>建设6个村美丽乡村，包括污水管网建设及村容村貌治理</t>
  </si>
  <si>
    <t>通过建设污水管网10000米及村容村貌治理等工作，达到改善村内人居环境，增加农户务工收入的成效。</t>
  </si>
  <si>
    <t>圪洞村</t>
  </si>
  <si>
    <t>方山县圪洞村阳家湾河坝改造及配套工程</t>
  </si>
  <si>
    <t>挡墙加高37.6m，新建挡墙 58.3m，旧堤拆除重建48m，堤顶路改造约 96m，配套道路工程155m。</t>
  </si>
  <si>
    <t>通过开展新建挡墙等项目建设，达到了改善村民居住环境，提高生活水平的成效。</t>
  </si>
  <si>
    <t>高质量庭院经济项目</t>
  </si>
  <si>
    <t>全县6镇</t>
  </si>
  <si>
    <t>2026年庭院经济高质量发展项目</t>
  </si>
  <si>
    <t>2026.09.30</t>
  </si>
  <si>
    <t>农业农村局</t>
  </si>
  <si>
    <t>对房前屋后发展种植业、养殖业、加工业、文化旅游业、生产生活服务的脱贫户、监测户进行奖补</t>
  </si>
  <si>
    <t>通过开展庭院经济高质量发展奖补工作，达到增加脱贫户、监测户收入，助力乡村振兴的成效</t>
  </si>
  <si>
    <t>带动生产</t>
  </si>
  <si>
    <t>金融保险配套项目</t>
  </si>
  <si>
    <t>小额贷款贴息</t>
  </si>
  <si>
    <t>2026年小额贷款贴息项目</t>
  </si>
  <si>
    <t>对2026年度建档立卡脱贫户和边缘易致贫户银行小额贷款进行贴息</t>
  </si>
  <si>
    <t>通过开展小额贷款贴息工作，达到减轻建档立卡户和边缘致贫户的经济负担，解决其融资难、融资贵的问题，带动农业产业发展的成效</t>
  </si>
  <si>
    <t>项目管理费</t>
  </si>
  <si>
    <t>2026.03.01</t>
  </si>
  <si>
    <t>主要用于项目前期设计、评审、招格、监理双及验收等与项日管理相关的支出。</t>
  </si>
  <si>
    <t>通过开展项目前期设计、评审、招格、监理双及验收等等工作，达到提高资金使用效益的目的。</t>
  </si>
  <si>
    <t>2026年支持农业企业发展项目</t>
  </si>
  <si>
    <t>对壮大经营规模、科技创新与品牌建设、市场开拓、产业融合发展等的农业企业进行奖补</t>
  </si>
  <si>
    <t>通过对农业企业进行奖补，达到培育壮大我县农业企业、促进农民增收、助力乡村振兴的成效</t>
  </si>
  <si>
    <t>带动生产务工就业奖励补助</t>
  </si>
  <si>
    <t>2026年设施蔬菜发展项目</t>
  </si>
  <si>
    <t>对新建、改建的日光温室、春秋大棚进行补贴</t>
  </si>
  <si>
    <t>通过开展设施蔬菜发展项目，达到促进我县设施蔬菜产业发展，带动菜农积极性，增加农户收入的成效</t>
  </si>
  <si>
    <t>就业项目</t>
  </si>
  <si>
    <t>务工补助</t>
  </si>
  <si>
    <t>交通费补助</t>
  </si>
  <si>
    <t>一次性交通补贴项目</t>
  </si>
  <si>
    <t>对县外务工的15000余人脱贫劳动力进行外出务工一次性交通补助。</t>
  </si>
  <si>
    <t>通过对县外务工的15000余人脱贫劳动力进行外出务工一次性交通补助，达到激发脱贫劳动力外出务工的积极性，增加脱贫劳动力务工收入的成效</t>
  </si>
  <si>
    <t>巩固三保障成果</t>
  </si>
  <si>
    <t>教育</t>
  </si>
  <si>
    <t>享受“雨露计划”职业教育补助</t>
  </si>
  <si>
    <t>雨露计划项目</t>
  </si>
  <si>
    <t>全县“建档立卡”脱贫户家庭中，在校就读的中职生、高职生在校期间，每生每年给予3000元的生活困难补助，预计1700人。</t>
  </si>
  <si>
    <t>通过开展雨露计划工作，可达到解决脱贫家庭中1700名中职生、高职生上学期间生活困难的成效。</t>
  </si>
  <si>
    <t>建军庄</t>
  </si>
  <si>
    <t>建军庄村排水渠建设项目</t>
  </si>
  <si>
    <t>新建排水渠196m,跌水1座，砼（带砖墙）挡墙87m，砼道路硬化187㎡。沥青路面工程385㎡。</t>
  </si>
  <si>
    <t>通过实施排水渠建设项目，达到有效解决建军庄村排水、生产道路、居民区路面及挡（围）墙问题，进一步完善建军庄村的基础设施建设，改善村民的生活环境和生产条件，同时促进项目区经济发展、社会稳定起到积极作用的成效。</t>
  </si>
  <si>
    <t>安居苑安置小区</t>
  </si>
  <si>
    <t>圪洞镇安居苑安置小区边坡治理工程</t>
  </si>
  <si>
    <t>2026.04.20</t>
  </si>
  <si>
    <t>2026.06.20</t>
  </si>
  <si>
    <t>挡墙220m，急流槽35m等</t>
  </si>
  <si>
    <t>通过在安居苑安置区实施边坡治理工程，达到保障边坡及其周边环境安全，带动农户增加务工收入的成效。</t>
  </si>
  <si>
    <t>2026年秋粮作物病虫害统防统治项目</t>
  </si>
  <si>
    <t xml:space="preserve">  实施秋粮作物病虫害统防统治2.5万亩</t>
  </si>
  <si>
    <t>通过实施秋粮作物病虫害统防统治，达到减少农药使用量，提高农药利用效率，改善农业生态环境和保障粮食安全的目的。</t>
  </si>
  <si>
    <t>土地流转、带动生产</t>
  </si>
  <si>
    <t>大豆玉米带状复合种植补助项目</t>
  </si>
  <si>
    <t>2026.11.1</t>
  </si>
  <si>
    <t>按照大豆3、4行间作玉米2、4行的技术要求，大豆玉米带状复合种植1万亩。</t>
  </si>
  <si>
    <t>3800</t>
  </si>
  <si>
    <t>6800</t>
  </si>
  <si>
    <t>通过大豆玉米带状复合种植1万亩，按照大豆3、4行间作玉米2、4行的技术要求，达到实现稳粮增豆，农户实现玉米不减产都收一季豆的增收成效。</t>
  </si>
  <si>
    <t>大豆玉米复合种植补贴</t>
  </si>
  <si>
    <t>净作大豆项目</t>
  </si>
  <si>
    <t>对全县净中大豆农户给与补贴</t>
  </si>
  <si>
    <t>通过对种植净作大豆的种植户进行补贴，达到降低大豆种植成本，提升农户种植积极性，确保大豆种植面积稳定的成效。</t>
  </si>
  <si>
    <t>油料单产提升项目</t>
  </si>
  <si>
    <t>对全县油料种植户给与补贴</t>
  </si>
  <si>
    <t>通过对油料种植户进行补贴，达到降低油料作物种植成本，提升农户种植积极性，确保大豆种植面积稳定的成效。</t>
  </si>
  <si>
    <t>撂荒地复耕复种奖补项目</t>
  </si>
  <si>
    <t>对撂荒地核查中发现的具备复耕复种条件的耕地实施复耕复种粮油作物。</t>
  </si>
  <si>
    <t>通过对撂荒地复耕复种进行奖补，达到防止耕地撂荒，确保粮食种植面积的成效。</t>
  </si>
  <si>
    <t>脱贫人口发展特色产业项目</t>
  </si>
  <si>
    <t>202612.20</t>
  </si>
  <si>
    <t>对2026年直接从事种植或养殖等特色产业的脱贫户、监测对象进行奖补</t>
  </si>
  <si>
    <t>通过对发展特色产业的脱贫户、监测户对象的奖补，达到进一步夯实我县乡村振兴产业发展基础、持续增加脱贫户、监测户收益的成效。</t>
  </si>
  <si>
    <t>奖励补助、带动生产</t>
  </si>
  <si>
    <t>新型抗旱保水缓释剂项目</t>
  </si>
  <si>
    <t>2026.10.31</t>
  </si>
  <si>
    <t>圪洞镇石站头村开展新型抗旱保水缓释剂项目示范种植谷子500亩</t>
  </si>
  <si>
    <t>通过2026年新型抗旱保水缓控释剂项目，达到推广“新型抗旱保水剂+谷子”组合技术模式，配套良种、科学用肥等有机旱作节水节肥技术，提高水肥利用效率，减少水分养分流失，肥料农药施用持续负增长，增强土壤的保水保肥能力，改善土壤结构，促进根系生长发育，提高作物产量和品质，达到节水抗旱、增产增收的目的。</t>
  </si>
  <si>
    <t>带动生产、土地流转</t>
  </si>
  <si>
    <t>省级龙头企业奖补项目</t>
  </si>
  <si>
    <t>2026.09.01</t>
  </si>
  <si>
    <t>对省级龙头企业在2025年1月1日-12月31日间银行贷款所产生的利息予以贴息奖补</t>
  </si>
  <si>
    <t>通过对省级龙头企业进行奖补，达到帮助企业扩大规模、提升技术水平的成效。</t>
  </si>
  <si>
    <t>绿色产品认证奖补项目</t>
  </si>
  <si>
    <t>绿色认证进行奖补</t>
  </si>
  <si>
    <t>通过开展绿色产品认证奖补项目，达到使合作社标准化、生产水平提升，产品质量提高，品牌影响力增强的成效。</t>
  </si>
  <si>
    <t>马坊镇、圪洞镇、峪口镇</t>
  </si>
  <si>
    <t>小杂粮基地建设项目</t>
  </si>
  <si>
    <t>2026.03.1</t>
  </si>
  <si>
    <t>新建小杂粮产业基地500亩</t>
  </si>
  <si>
    <t>通过实施新建小杂粮产业基地500亩，达到提升产量、促进农民增收的成效。</t>
  </si>
  <si>
    <t>带动生产、就业务工</t>
  </si>
  <si>
    <t>种植食用菌产业项目</t>
  </si>
  <si>
    <t>新建食用菌产业基地200亩</t>
  </si>
  <si>
    <t>通过实施新建食用菌产业基地200亩，达到村民实现稳定就业和持续增收的成效。</t>
  </si>
  <si>
    <t>小型农田水利设施建设</t>
  </si>
  <si>
    <t>磨地湾村</t>
  </si>
  <si>
    <t>磨地湾村耕地质量提升项目</t>
  </si>
  <si>
    <t>磨地湾村村民委员会</t>
  </si>
  <si>
    <t>整理土地135亩</t>
  </si>
  <si>
    <t>通过实施耕地质量提升项目，达到增加牧草种植面积，提高养殖效益的成效。</t>
  </si>
  <si>
    <t>峪口镇</t>
  </si>
  <si>
    <t>兴隆湾村</t>
  </si>
  <si>
    <t>兴隆湾村耕地质量提升项目</t>
  </si>
  <si>
    <t>峪口镇人民政府</t>
  </si>
  <si>
    <t>兴隆湾村村民委员会</t>
  </si>
  <si>
    <t>坡改梯85亩</t>
  </si>
  <si>
    <t>通过实施耕地质量提升项目，达到改善种植条件，提高粮食产量的成效。</t>
  </si>
  <si>
    <t>马坊镇、积翠镇、圪洞镇、峪口镇、北武当镇、大武镇</t>
  </si>
  <si>
    <t>开府村、赤街岭村、后则沟村、马坊村、横泉村等</t>
  </si>
  <si>
    <t>农业生产托管服务项目</t>
  </si>
  <si>
    <t>2026.4.2</t>
  </si>
  <si>
    <t>2026.10.5</t>
  </si>
  <si>
    <t>现代农业发展服务中心</t>
  </si>
  <si>
    <t>14万亩耕、种、防、收</t>
  </si>
  <si>
    <t>通过对合作社农业生产托管项目进行补贴，扩大了规模生产托管，壮大了合作社主体，达到带动农民增收的成效。</t>
  </si>
  <si>
    <t>一免五增有机旱作项目</t>
  </si>
  <si>
    <t>2026.4.12</t>
  </si>
  <si>
    <t>2026.9.6</t>
  </si>
  <si>
    <t>技术推广面积5000亩</t>
  </si>
  <si>
    <t>通过“一免五增”有机旱作集成技术示范推广项目的实施，达到解决早地保墒难、出苗率低、产量不稳定等问题，提升农业生产效率，保障粮食安全，推动农业可持续发展，助力全县乡村振兴的成效。</t>
  </si>
  <si>
    <t>大武镇、圪洞镇、积翠珍</t>
  </si>
  <si>
    <t>新洞上、东坡村、庄上村、刘家庄村</t>
  </si>
  <si>
    <t>示范家庭农场资金奖补项目</t>
  </si>
  <si>
    <t>2026.4.5</t>
  </si>
  <si>
    <t>2026.09.5</t>
  </si>
  <si>
    <t>修建鸡舍、购买农业机械、牛棚改造</t>
  </si>
  <si>
    <t>通过对家庭农场进行奖补，达到了扩大新型经营主体的规模，提升了家庭农场品质，达到带动农民增收的成效。</t>
  </si>
  <si>
    <t>横泉村</t>
  </si>
  <si>
    <t>2026年信息化区域农业（农机）应急救灾中心建设项目</t>
  </si>
  <si>
    <t>2026.09.14</t>
  </si>
  <si>
    <t>方山县福源泉农机专业合作社</t>
  </si>
  <si>
    <t>购置2台履带式玉米收获机、1台轮式拖拉机</t>
  </si>
  <si>
    <t>通过购买机具，达到配优配强、平急两用农机装备车发展了合作社主体，扩大合作社规模，带动合作社社员增加收入的成效。</t>
  </si>
  <si>
    <t>峪口镇横泉村智慧农机示范应用项目</t>
  </si>
  <si>
    <t>2026.4.4</t>
  </si>
  <si>
    <t>2026.09.11</t>
  </si>
  <si>
    <t>机库棚和农事综合服务基础设施建设。人员队伍建设、生产资料的购置及智能化、精准化设备的购置与应用。</t>
  </si>
  <si>
    <t>通过实施智慧农机示范应用项目，达到积累农机社会化服务主体高质量发展新路径、种植技术、生产组织及运行模式等，并强化项目引领作用的目的。</t>
  </si>
  <si>
    <t>马坊镇开府村智慧农机示范应用项目</t>
  </si>
  <si>
    <t>2026.09.7</t>
  </si>
  <si>
    <t>方山县保贵农机合作社</t>
  </si>
  <si>
    <t>通过实施智慧农机示范应用项目，积累农机社会化服务主体高质量发展新路径、种植技术、生产组织及运行模式等，并强化项目引领作用。</t>
  </si>
  <si>
    <t>智慧农机示范应用项目</t>
  </si>
  <si>
    <t>2026.09.6</t>
  </si>
  <si>
    <t>山西山果季农业科技有限公司</t>
  </si>
  <si>
    <t>引进先进的粮食清理去杂、扒皮、清洗、研磨、筛分、配比、包装等先进生产设备，年产各类杂粮、杂粮面粉1500吨</t>
  </si>
  <si>
    <t>通过实施智慧农机示范应用项目，立足县域乡村特色优势资源，达到加快脱贫县米、面加工机械等设备提档升级的成效。</t>
  </si>
  <si>
    <t>方山县2026年农机化提质增效推广谷子生产全程机械化技术项目</t>
  </si>
  <si>
    <t>2026.4.7</t>
  </si>
  <si>
    <t>2026.09.12</t>
  </si>
  <si>
    <t>方山县圪洞镇石站头村股份经济联合社</t>
  </si>
  <si>
    <t>引进谷子与高粱专用收获机械与植保机械完成1000亩谷子与1000亩高粱全程机械化示范作业</t>
  </si>
  <si>
    <t>通过引进谷子与高粱专用收获装备，推广示范作业全程机械化机械化，达到使农户促进增收的目的。</t>
  </si>
  <si>
    <t>丘陵山区农业机械化集成技术项目</t>
  </si>
  <si>
    <t>引进丘陵山地专用拖拉机、特色作物收获机械完成丘陵山地机械化示范2000亩</t>
  </si>
  <si>
    <t>通过引进适合丘陵山地专用装备，完成丘陵山地机械化示范2000亩，示范推广机械化生产，达到增加农户收入的成效。</t>
  </si>
  <si>
    <t>积翠村</t>
  </si>
  <si>
    <t>农机化提质增效推广项目</t>
  </si>
  <si>
    <t>2026.09.15</t>
  </si>
  <si>
    <t>方山县燎元农业专业合作社</t>
  </si>
  <si>
    <t>场地硬化、购买自走式打包机</t>
  </si>
  <si>
    <t>通过项目实施，达到玉米秸秆捡识打捆机械化生产环节作业高端化的成效。</t>
  </si>
  <si>
    <t>北武当镇</t>
  </si>
  <si>
    <t>来堡村</t>
  </si>
  <si>
    <t>来堡村修建排洪渠项目</t>
  </si>
  <si>
    <t>北武当镇人民政府</t>
  </si>
  <si>
    <t>修建排洪渠2000米</t>
  </si>
  <si>
    <t>通过开展修建排洪渠2000米，达到确保人民财产安全，带动农户增加务工收入的成效。</t>
  </si>
  <si>
    <t>河庄村</t>
  </si>
  <si>
    <t>北武当镇河庄村修建果树大棚项目</t>
  </si>
  <si>
    <t>项目预估占地50亩，修建春秋大棚20余座，种植西梅等特色水果</t>
  </si>
  <si>
    <t>通过开展建设果树大棚项目，达到提高耕地利用率和种子成活率，提高产量，从而增加村民收成和收入的成效。</t>
  </si>
  <si>
    <t>就业务工、收益分红</t>
  </si>
  <si>
    <t>武当村</t>
  </si>
  <si>
    <t>武当村修建人畜分离养殖项目</t>
  </si>
  <si>
    <t>2026.8.1</t>
  </si>
  <si>
    <r>
      <rPr>
        <sz val="9"/>
        <color rgb="FF000000"/>
        <rFont val="宋体"/>
        <charset val="134"/>
      </rPr>
      <t>新建牛棚6个1800</t>
    </r>
    <r>
      <rPr>
        <sz val="9"/>
        <color rgb="FF000000"/>
        <rFont val="SimSun"/>
        <charset val="134"/>
      </rPr>
      <t>㎡，草料房</t>
    </r>
    <r>
      <rPr>
        <sz val="9"/>
        <color rgb="FF000000"/>
        <rFont val="宋体"/>
        <charset val="134"/>
      </rPr>
      <t>500</t>
    </r>
    <r>
      <rPr>
        <sz val="9"/>
        <color rgb="FF000000"/>
        <rFont val="SimSun"/>
        <charset val="134"/>
      </rPr>
      <t>㎡、管理房</t>
    </r>
    <r>
      <rPr>
        <sz val="9"/>
        <color rgb="FF000000"/>
        <rFont val="宋体"/>
        <charset val="134"/>
      </rPr>
      <t>120</t>
    </r>
    <r>
      <rPr>
        <sz val="9"/>
        <color rgb="FF000000"/>
        <rFont val="SimSun"/>
        <charset val="134"/>
      </rPr>
      <t>㎡、消毒房</t>
    </r>
    <r>
      <rPr>
        <sz val="9"/>
        <color rgb="FF000000"/>
        <rFont val="宋体"/>
        <charset val="134"/>
      </rPr>
      <t>60</t>
    </r>
    <r>
      <rPr>
        <sz val="9"/>
        <color rgb="FF000000"/>
        <rFont val="SimSun"/>
        <charset val="134"/>
      </rPr>
      <t>㎡</t>
    </r>
    <r>
      <rPr>
        <sz val="9"/>
        <color rgb="FF000000"/>
        <rFont val="宋体"/>
        <charset val="134"/>
      </rPr>
      <t>变压器1台，修路3500</t>
    </r>
    <r>
      <rPr>
        <sz val="9"/>
        <color rgb="FF000000"/>
        <rFont val="SimSun"/>
        <charset val="134"/>
      </rPr>
      <t>㎡</t>
    </r>
    <r>
      <rPr>
        <sz val="9"/>
        <color rgb="FF000000"/>
        <rFont val="宋体"/>
        <charset val="134"/>
      </rPr>
      <t>、通自来水1000米，平整场地5000</t>
    </r>
    <r>
      <rPr>
        <sz val="9"/>
        <color rgb="FF000000"/>
        <rFont val="SimSun"/>
        <charset val="134"/>
      </rPr>
      <t>㎡</t>
    </r>
  </si>
  <si>
    <t>通过开展建设人畜分离养殖项目，达到加快美丽乡村标准化建设，优化环境、改善村容村貌，增加农民收入的成效。</t>
  </si>
  <si>
    <t>武当村新建河坝项目</t>
  </si>
  <si>
    <t>新建河坝1000米</t>
  </si>
  <si>
    <t>通过开展建设河坝1000米，达到提升村容村貌，增加务工收入的目的。</t>
  </si>
  <si>
    <t>武当村饲料加工厂转型项目</t>
  </si>
  <si>
    <t>原饲料厂转型为加工厂</t>
  </si>
  <si>
    <t>通过将原饲料厂转型为加工厂，扩大生产规模，提高产量，达到增加村集体收入及村内务工人员投入劳动力从而增加收入的目的 。</t>
  </si>
  <si>
    <t>新民村</t>
  </si>
  <si>
    <t>新民村修建蔬菜育种棚项目</t>
  </si>
  <si>
    <t>新民村20亩</t>
  </si>
  <si>
    <t>通过开展建设蔬菜育种棚，达到提高产量目的。</t>
  </si>
  <si>
    <t>下昔村</t>
  </si>
  <si>
    <t>下昔村农家乐建设项目</t>
  </si>
  <si>
    <t>新建农家乐一处</t>
  </si>
  <si>
    <t>通过开展建设农家乐，达到壮大村集体经济目的。</t>
  </si>
  <si>
    <t>下昔村修田间路桥项目</t>
  </si>
  <si>
    <t>2026.2.1</t>
  </si>
  <si>
    <t>新建桥1座</t>
  </si>
  <si>
    <t>通过修建桥1座，达到方便出行，带动农户增加务工收入的目的。</t>
  </si>
  <si>
    <t>韩庄村</t>
  </si>
  <si>
    <t>韩庄村田间路硬化项目</t>
  </si>
  <si>
    <r>
      <rPr>
        <sz val="9"/>
        <color rgb="FF000000"/>
        <rFont val="宋体"/>
        <charset val="134"/>
      </rPr>
      <t>南梁田间水泥路长400m,宽35m。东山墕田间路长4000m，宽4m。小沟梁田间路长5000m,宽4m。堡梁里董家咀田间路3000m,宽3.5m。硬化一巷至二巷1400m</t>
    </r>
    <r>
      <rPr>
        <vertAlign val="superscript"/>
        <sz val="9"/>
        <color rgb="FF000000"/>
        <rFont val="宋体"/>
        <charset val="134"/>
      </rPr>
      <t>2</t>
    </r>
    <r>
      <rPr>
        <sz val="9"/>
        <color rgb="FF000000"/>
        <rFont val="宋体"/>
        <charset val="134"/>
      </rPr>
      <t>,前坪2400m</t>
    </r>
    <r>
      <rPr>
        <vertAlign val="superscript"/>
        <sz val="9"/>
        <color rgb="FF000000"/>
        <rFont val="宋体"/>
        <charset val="134"/>
      </rPr>
      <t>2</t>
    </r>
    <r>
      <rPr>
        <sz val="9"/>
        <color rgb="FF000000"/>
        <rFont val="宋体"/>
        <charset val="134"/>
      </rPr>
      <t>。</t>
    </r>
  </si>
  <si>
    <t>通过硬化路面，达到方便出行，带动农户增加务工收入的目的。</t>
  </si>
  <si>
    <t>韩庄村道路硬化项目</t>
  </si>
  <si>
    <t>一巷统建房周边村内干道260余米，宽4米。硬化一巷至五巷村内主干道路长500多米，宽4米。</t>
  </si>
  <si>
    <t>韩庄村道路修建项目</t>
  </si>
  <si>
    <t>修建硬化水泥道路全长1500米，道路宽度统一拓展至4米，厚度20厘米</t>
  </si>
  <si>
    <t>来堡村修建采摘大棚项目</t>
  </si>
  <si>
    <t>修建采摘大棚</t>
  </si>
  <si>
    <t>通过修建采摘大棚，达到增加村集体收入，提高农民种地、务工积极性的成效。</t>
  </si>
  <si>
    <t>带动生产、收益分红</t>
  </si>
  <si>
    <t>韩庄村新建水塔项目</t>
  </si>
  <si>
    <t>新建水塔300吨</t>
  </si>
  <si>
    <t>通过修建水塔，达到使村民饮水更方便安全的成效。</t>
  </si>
  <si>
    <t>韩庄村新建前坪大桥项目</t>
  </si>
  <si>
    <t>前坪里钢筋混凝土大桥一座，长70m,宽10m。</t>
  </si>
  <si>
    <t>通过新建大桥1座，达到解决村民出行不便、生产生活物资运输不便等问题目的</t>
  </si>
  <si>
    <t>韩庄村修建三巷至四巷挡土墙项目</t>
  </si>
  <si>
    <t>四巷至三巷大约200多米长，10余米高的土墙。</t>
  </si>
  <si>
    <t>通过修建挡墙200米，达到改善村容村貌，带动农户增加务工收入的成效。</t>
  </si>
  <si>
    <t>创业</t>
  </si>
  <si>
    <t>创业补助</t>
  </si>
  <si>
    <t>脱贫劳动力外出务工稳岗补助项目</t>
  </si>
  <si>
    <t>人力资源和社会保障局</t>
  </si>
  <si>
    <t>对外出务工六个月，且月工资在1000元以上的脱贫劳动力进行外出务工稳岗补助。</t>
  </si>
  <si>
    <t>通过给全县务工6个月以上脱贫劳动力（含监测对象）每人发放补助1200元，达到促进脱贫劳动力稳定增收的目的。</t>
  </si>
  <si>
    <t>张家塔村</t>
  </si>
  <si>
    <t>张家塔传统古村落保养维护项目</t>
  </si>
  <si>
    <t>2026.5.6</t>
  </si>
  <si>
    <t>对张家塔传统古村落破损院落进行修复，对村内残垣断壁进行修复</t>
  </si>
  <si>
    <t>通过提升传统古村落基础设施达到发展乡村旅游产业，带动群众通过务工、餐饮、导游等渠道增收的成效。</t>
  </si>
  <si>
    <t>土福则村、横泉村、南村</t>
  </si>
  <si>
    <t>峪口镇以工代赈示范项目</t>
  </si>
  <si>
    <r>
      <rPr>
        <sz val="9"/>
        <color theme="1"/>
        <rFont val="宋体"/>
        <charset val="134"/>
      </rPr>
      <t>（1）土福则村：①新建水泥路6059米，路面宽 2-3.5米；②新建排水沟183.6米。（2）横泉村：新建排水沟509.4米；②新建浆砌石挡土墙堤防1286.7米。</t>
    </r>
    <r>
      <rPr>
        <sz val="9"/>
        <color theme="1"/>
        <rFont val="Calibri"/>
        <charset val="134"/>
      </rPr>
      <t>③</t>
    </r>
    <r>
      <rPr>
        <sz val="9"/>
        <color theme="1"/>
        <rFont val="宋体"/>
        <charset val="134"/>
      </rPr>
      <t>田家坡村新建水泥路 1552米，路面宽 2-3.5米，在道路 两侧安装防护栏141米，并采用浆砌片石护坡141米；新建过水涵洞1座。（3）南村：新建水泥路 3291米。</t>
    </r>
  </si>
  <si>
    <t>通过实施农村田间道路排水沟渠，达到帮助农户发展农业生产，又可以带动周边农户通过务工投劳增收的成效。</t>
  </si>
  <si>
    <t>花家坡村</t>
  </si>
  <si>
    <t>峪口镇三村渠建设项目</t>
  </si>
  <si>
    <t>新建灌溉渠1200余米，拱水坝一座</t>
  </si>
  <si>
    <t>通过建设三村渠可以将吉家庄村、花家坡村、峪口村三个村近千亩农田连接起来进行灌溉，达到提升了农田耕种效益，带动农户增收的成效。</t>
  </si>
  <si>
    <t>南村</t>
  </si>
  <si>
    <t>国际和平医院第七分院南村旧址维修改造及展馆建设项目</t>
  </si>
  <si>
    <t>一是拟对大门外护坡及路面部分进行修缮改造，新建高5米的护坡，对路面进行场地硬化700平米，修建200平米的展厅；二是由专业团队同步实施红色文化布展工作，实施后将成为我县又一处红色文化教育基地。</t>
  </si>
  <si>
    <t>通过实施南村旧址维修改造及展馆建设，达到改善村容村貌，带动农户增加务工收入的成效。</t>
  </si>
  <si>
    <t>峪口镇南村灌溉渠维修改造项目</t>
  </si>
  <si>
    <t>南村村委会</t>
  </si>
  <si>
    <t>对南村4公里灌溉渠进行疏通、翻修</t>
  </si>
  <si>
    <t>通过维修灌溉渠4公里，达到改善全村村民出行条件，提高农民种地的积极性的成效。</t>
  </si>
  <si>
    <t>峪口镇兴隆湾村供水管网改造和村巷道路硬化项目</t>
  </si>
  <si>
    <t>对全村自来水供水管网进行改造10公里，并对村巷道路进行硬化8公里。</t>
  </si>
  <si>
    <t>通过实施供水管网改造10公里和村巷道路硬化8公里，达到提升供水效率、水质安全和村民生活质量，出行方便的成效。</t>
  </si>
  <si>
    <t>东湾村</t>
  </si>
  <si>
    <t>峪口镇东湾村排水渠维修改造项目</t>
  </si>
  <si>
    <t>东湾村委会</t>
  </si>
  <si>
    <t>对村内大约长300米的排水渠进行维修改造</t>
  </si>
  <si>
    <t>通过修建排水渠300米，工作，达到防洪排涝、保护环境、改善交通条件的目的。</t>
  </si>
  <si>
    <t>花家坡村冷库及包装车间建设项目</t>
  </si>
  <si>
    <t>花家坡村村民委员会</t>
  </si>
  <si>
    <t>建设冷库30平方米、包装车间100平米及真空包装生产线</t>
  </si>
  <si>
    <t>通过在花家坡实施冷库及包装建设，达到壮大村集体经济收入，促进农户增收的成效。</t>
  </si>
  <si>
    <t>马坊镇、积翠镇、圪洞镇、峪口镇、大武镇、北武当镇</t>
  </si>
  <si>
    <t>新民村、胡堡村、冯家庄村、南村、横沟村等</t>
  </si>
  <si>
    <t>2026年养殖环节病死畜禽及病害产品无害化处理县级配套项目</t>
  </si>
  <si>
    <t>畜牧兽医中心</t>
  </si>
  <si>
    <t>方山县畜牧兽医中心</t>
  </si>
  <si>
    <t>2025年1-12月份无害处理病死猪约7900头、牛约145头、羊约9只、禽类约8230kg</t>
  </si>
  <si>
    <t>通过开展病死畜禽无害化处理工作，达到降低疫病传播风险的成效</t>
  </si>
  <si>
    <t>2026年规模养殖场畜禽粪污治理和资源化利用项目</t>
  </si>
  <si>
    <t>新建或改扩建畜禽粪污处理池6个，修建粪污贮存池不低于1500立方米。</t>
  </si>
  <si>
    <t>通过开展规模养殖场畜禽粪污治理和资源化利用项目达到有效解决粪污带来的环保问题，减少环境污染达到保护环境的目的</t>
  </si>
  <si>
    <t>基础母牛项目</t>
  </si>
  <si>
    <t>对方山县境内饲养基础母牛、选用优秀种公牛冻精配种在畜牧兽医中心备案并在方山县牛犇肉牛改良服务中心建立档案且扩大养殖规模的养殖场（户），在项目实施期内，采取“先增后补、见犊补母”的方式补助产犊母牛</t>
  </si>
  <si>
    <t>通过开展2025年基础母牛项目，达到提高我县能繁母牛品质、增加农户养殖效益，为养殖户提供更完善的服务，进一步减轻养殖户经济负担的成效。</t>
  </si>
  <si>
    <t>奖励补助
带动生产</t>
  </si>
  <si>
    <t>肉牛冻精采购项目</t>
  </si>
  <si>
    <t>2026.11.01</t>
  </si>
  <si>
    <t>肉牛产业发展中心</t>
  </si>
  <si>
    <t>方山县肉牛产业发展中心</t>
  </si>
  <si>
    <t>采购优质肉牛冻精2万支，用于全县1.5万头肉牛改良</t>
  </si>
  <si>
    <t>通过开展采购2万支优质冻精用于全年1.5万头肉牛改良工作，达到提高我县能繁母牛品质、增加农户养殖效益，可保障中央基础母牛扩群提质项目顺利实施，也可降低改良成本，为养殖户提供更完善的服务，进一步减轻养殖户经济负担的成效。</t>
  </si>
  <si>
    <t>大武镇</t>
  </si>
  <si>
    <t>杨家会村</t>
  </si>
  <si>
    <t>杨家会村修建春秋大棚项目</t>
  </si>
  <si>
    <t>2026.3.10</t>
  </si>
  <si>
    <t>大武镇人民政府</t>
  </si>
  <si>
    <t>占地30亩，计划修建四季温室10棚，春秋大棚10棚，深井一面，硬化路面245米</t>
  </si>
  <si>
    <t>通过修建初秋大棚，达到提高农民种地、务工积极性，促进农户增收的成效。</t>
  </si>
  <si>
    <t>大武四村</t>
  </si>
  <si>
    <t>大武四村修建春秋大棚项目</t>
  </si>
  <si>
    <t>2026.3.5</t>
  </si>
  <si>
    <t>计划修建春秋大棚10棚</t>
  </si>
  <si>
    <t>通过修建春秋大棚10棚，达到增加村集体收入，提高农民种地、务工积极性的成效。</t>
  </si>
  <si>
    <t>郭家沟村</t>
  </si>
  <si>
    <t>郭家沟村换热站建设项目</t>
  </si>
  <si>
    <t>2026.8.10</t>
  </si>
  <si>
    <t>新建换热站一座</t>
  </si>
  <si>
    <t>通过新建换热站1座，达到改善群众生活条件，提升群众幸福指数，同时带动农户增加务工收入的成效。</t>
  </si>
  <si>
    <t>新洞上村（武回庄小组）</t>
  </si>
  <si>
    <t>新洞上村武回庄小组修建田间道路项目</t>
  </si>
  <si>
    <t>2026.3.2</t>
  </si>
  <si>
    <t>新洞上村武回庄小组</t>
  </si>
  <si>
    <t>新建一条长4500米.宽3米，厚0.15米田间道路</t>
  </si>
  <si>
    <t>通过修建田间路，达到改善全村310户出行条件，提高农民种地的积极性的成效。</t>
  </si>
  <si>
    <t>举人头村</t>
  </si>
  <si>
    <t>举人头村田间路建设项目</t>
  </si>
  <si>
    <t>20206.6.5</t>
  </si>
  <si>
    <t>新建一条长2200米.宽4米，厚0.15米田间道路</t>
  </si>
  <si>
    <t>通过修建田间路，达到改善村民出行条件，提高农民种地的积极性的成效</t>
  </si>
  <si>
    <t>大武一村</t>
  </si>
  <si>
    <t>大武一村新能源重卡充电站项目</t>
  </si>
  <si>
    <t>计划新建重卡充电桩15台，小型充电桩4台，配套变压器等配套设施</t>
  </si>
  <si>
    <t>通过新建新能源重卡充电桩项目，达到增加村集体收益，改善村内基础设施与民生福利，带动本村5-8人稳定就业的成效。</t>
  </si>
  <si>
    <t>新房安置区</t>
  </si>
  <si>
    <t>大武镇新房安置点后续扶持基础设施提升项目</t>
  </si>
  <si>
    <t>处理地库漏水，疏通院内排水道，对小区院内及大门外道路铺油。</t>
  </si>
  <si>
    <t>通过开展后续扶持基础设施建设项目，达到改善村容村貌，达到农户增加务工收入的成效。</t>
  </si>
  <si>
    <t>兴盛苑安置区</t>
  </si>
  <si>
    <t>峪口镇兴盛苑安置点后续扶持基础设施提升项目</t>
  </si>
  <si>
    <t>修缮楼顶、地下室防漏水改造</t>
  </si>
  <si>
    <t>盛祥安置区</t>
  </si>
  <si>
    <t>圪洞镇盛祥安居安置后点续扶持基础设施提升项目</t>
  </si>
  <si>
    <t>圪洞镇人民政府</t>
  </si>
  <si>
    <t>道路提升，地下室渗水处理，楼面接触处地面沉降处理，污水、雨水、自来水、暖气管道疏通与维修，活动场地硬化，路灯与监控更换等</t>
  </si>
  <si>
    <t>安居苑安置区</t>
  </si>
  <si>
    <t>圪洞镇安居苑安置点后续扶持基础设施提升项目</t>
  </si>
  <si>
    <t>道路提升，地下室渗水处理，楼面接触处地面沉降处理，污水与雨水管道疏通与维修，路灯与监控更换等。</t>
  </si>
  <si>
    <t>庄上村</t>
  </si>
  <si>
    <t>庄上村夜游街夜景亮化氛围营造及卡丁车提升项目</t>
  </si>
  <si>
    <t>卡丁车更换10台、卡丁车场地维修8处、露营烧烤基地1处等配套设施。</t>
  </si>
  <si>
    <t>通过配套设施设备和维修游乐设施，发展乡村旅游业，从而达到发展当地经济，增加村民收入的目的。</t>
  </si>
  <si>
    <t>庄上村“童画村”打造项目</t>
  </si>
  <si>
    <t>民居墙面修补粉刷1项、外墙艺术彩绘1项、标志性互动打卡标识1项、童画作品版面制作400幅、童画村宣传画册3000本等。</t>
  </si>
  <si>
    <t>通过“童画村”打造项目，发展乡村旅游业，建设美丽乡村，从而达到发展当地经济，增加村民收入的目的。</t>
  </si>
  <si>
    <t>后东旺坪村</t>
  </si>
  <si>
    <t>后东旺坪村内道路硬化工程</t>
  </si>
  <si>
    <t>对后东旺坪村村内45000平方米的道路进行柏油硬化</t>
  </si>
  <si>
    <t>通过对村内道路硬化，达到促进该村经济发展，为村民营造舒适生活环境的成效。</t>
  </si>
  <si>
    <t>津良庄村</t>
  </si>
  <si>
    <t>津良庄村蔬菜大棚配套土地整理项目</t>
  </si>
  <si>
    <t>津良庄村村民委员会</t>
  </si>
  <si>
    <t>新垫20亩土地，其中15亩用于修建蔬菜大棚</t>
  </si>
  <si>
    <t>通过实施蔬菜大棚配套土地整理项目，达到推动村集体经济发展，拓宽村民增收渠道的成效。</t>
  </si>
  <si>
    <t>津良庄村田间道路硬化项目</t>
  </si>
  <si>
    <t>硬化5条田间道路，4公里</t>
  </si>
  <si>
    <t>通过实施田间道路硬化4公里，达到改善田间交通条件，降低农产品运输成本，提升农事作业效率，保障农业生产顺利开展的成效。</t>
  </si>
  <si>
    <t>盛祥安置小区</t>
  </si>
  <si>
    <t>盛祥安置小区基础设施防渗防漏维修项目</t>
  </si>
  <si>
    <r>
      <rPr>
        <sz val="9"/>
        <color theme="1"/>
        <rFont val="Calibri"/>
        <charset val="134"/>
      </rPr>
      <t>17</t>
    </r>
    <r>
      <rPr>
        <sz val="9"/>
        <color theme="1"/>
        <rFont val="宋体"/>
        <charset val="134"/>
      </rPr>
      <t>栋楼</t>
    </r>
    <r>
      <rPr>
        <sz val="9"/>
        <color theme="1"/>
        <rFont val="Calibri"/>
        <charset val="134"/>
      </rPr>
      <t>83</t>
    </r>
    <r>
      <rPr>
        <sz val="9"/>
        <color theme="1"/>
        <rFont val="宋体"/>
        <charset val="134"/>
      </rPr>
      <t>个单元顶层防</t>
    </r>
    <r>
      <rPr>
        <sz val="9"/>
        <color theme="1"/>
        <rFont val="Calibri"/>
        <charset val="134"/>
      </rPr>
      <t>16085.322</t>
    </r>
    <r>
      <rPr>
        <sz val="9"/>
        <color theme="1"/>
        <rFont val="宋体"/>
        <charset val="134"/>
      </rPr>
      <t>平方米</t>
    </r>
  </si>
  <si>
    <t>通过对盛祥小区17栋楼83个单元顶层进行喷浆与防水处理，达到雨季房顶不漏水和不渗水，保障顶层住户住房安全的成效。</t>
  </si>
  <si>
    <t>旱作西红柿和辣椒种植项目</t>
  </si>
  <si>
    <t>圪洞镇石站头村股份经济联合社</t>
  </si>
  <si>
    <t>种植旱作西红柿500亩，种植旱作辣椒200亩</t>
  </si>
  <si>
    <t>通过种植旱作西红柿500亩，种植旱作辣椒200亩、瓤沙的特点与旱作辣椒辣、宜存储，打造旱作西红柿与辣椒品牌，盘活闲置资产，达到村集体经济增收目的。</t>
  </si>
  <si>
    <t>就业务工、土地流转</t>
  </si>
  <si>
    <t>石站头村种植业农田道路提升项目</t>
  </si>
  <si>
    <t>圪洞镇石站头村村民委员会</t>
  </si>
  <si>
    <r>
      <rPr>
        <sz val="9"/>
        <color theme="1"/>
        <rFont val="宋体"/>
        <charset val="134"/>
      </rPr>
      <t>提升农田道路</t>
    </r>
    <r>
      <rPr>
        <sz val="9"/>
        <color theme="1"/>
        <rFont val="Calibri"/>
        <charset val="134"/>
      </rPr>
      <t>11</t>
    </r>
    <r>
      <rPr>
        <sz val="9"/>
        <color theme="1"/>
        <rFont val="宋体"/>
        <charset val="134"/>
      </rPr>
      <t>公里，其中：石站头小组</t>
    </r>
    <r>
      <rPr>
        <sz val="9"/>
        <color theme="1"/>
        <rFont val="Calibri"/>
        <charset val="134"/>
      </rPr>
      <t>3</t>
    </r>
    <r>
      <rPr>
        <sz val="9"/>
        <color theme="1"/>
        <rFont val="宋体"/>
        <charset val="134"/>
      </rPr>
      <t>公里，槐树墕小组</t>
    </r>
    <r>
      <rPr>
        <sz val="9"/>
        <color theme="1"/>
        <rFont val="Calibri"/>
        <charset val="134"/>
      </rPr>
      <t>3.5</t>
    </r>
    <r>
      <rPr>
        <sz val="9"/>
        <color theme="1"/>
        <rFont val="宋体"/>
        <charset val="134"/>
      </rPr>
      <t>公里，胡家岭小组</t>
    </r>
    <r>
      <rPr>
        <sz val="9"/>
        <color theme="1"/>
        <rFont val="Calibri"/>
        <charset val="134"/>
      </rPr>
      <t>2</t>
    </r>
    <r>
      <rPr>
        <sz val="9"/>
        <color theme="1"/>
        <rFont val="宋体"/>
        <charset val="134"/>
      </rPr>
      <t>公里，南洼小组</t>
    </r>
    <r>
      <rPr>
        <sz val="9"/>
        <color theme="1"/>
        <rFont val="Calibri"/>
        <charset val="134"/>
      </rPr>
      <t>1.5</t>
    </r>
    <r>
      <rPr>
        <sz val="9"/>
        <color theme="1"/>
        <rFont val="宋体"/>
        <charset val="134"/>
      </rPr>
      <t>公里，高家山小组1公里。</t>
    </r>
  </si>
  <si>
    <t>通过对农田道路提升，达到耕种防收各个农业生产环节道路畅通，机耕机播机收农业生产机械装备能够通行的成效。</t>
  </si>
  <si>
    <t>石站头村农产品初加工筛选项目</t>
  </si>
  <si>
    <t>全自动小米加工设备一套与高粱初筛选</t>
  </si>
  <si>
    <t>通过对谷子与高粱初加工，达到增加农产品附加值，带动全村及周边发展特色产业，增加农民收入的成效。</t>
  </si>
  <si>
    <t>前东旺坪</t>
  </si>
  <si>
    <t>前东旺坪村村北道路硬化、水道修整项目</t>
  </si>
  <si>
    <t>2026.6.10</t>
  </si>
  <si>
    <t>道路硬化、水道修整</t>
  </si>
  <si>
    <t>通过对村北的道路的从新铺砌，水道进行修整，达到使村民出行更方便的成效</t>
  </si>
  <si>
    <t>庄上村修建空中滑索项目</t>
  </si>
  <si>
    <t>长度300米，包含上下站台，滑车、吊带， 安全网，承载钢丝绳，缓冲弹簧，橡胶垫， 鸡心环，对讲机，体重秤，指示牌，运输费 用，安装费用，检验费用，及上下基 础设施设备。</t>
  </si>
  <si>
    <t>通过实施修建空中滑索项目，达到发展乡村旅游产业，发展当地经济，增加村民收入的目的。</t>
  </si>
  <si>
    <t>光伏电站建设</t>
  </si>
  <si>
    <t>刘家庄18兆瓦光伏电站项目</t>
  </si>
  <si>
    <t>扶贫开发公司</t>
  </si>
  <si>
    <t>电站建设补助</t>
  </si>
  <si>
    <t>通过光伏发电收益，达到增加脱贫村村集体经济年收入的成效。</t>
  </si>
  <si>
    <t>袁家甲</t>
  </si>
  <si>
    <t>袁家甲13.53兆瓦光伏电站项目</t>
  </si>
  <si>
    <t>科技服务</t>
  </si>
  <si>
    <t>峪口镇大武镇北武当镇</t>
  </si>
  <si>
    <t>韩家山曹家山张家塔等15村</t>
  </si>
  <si>
    <t>核桃林提质增效项目</t>
  </si>
  <si>
    <t>2026.05.20</t>
  </si>
  <si>
    <t>林业局</t>
  </si>
  <si>
    <t>标准化管理0.3万亩，综合管理2万亩</t>
  </si>
  <si>
    <t>通过开展对2.3万亩核桃经济林修剪、嫁接、涂白等工作，达到树木通风透光，提高品质，生长良好，树木增产，增加农民收入目的。</t>
  </si>
  <si>
    <t>就业务工带动生产</t>
  </si>
  <si>
    <t>圪洞镇
峪口镇大武镇</t>
  </si>
  <si>
    <t>石站头
呼家湾水源等15村</t>
  </si>
  <si>
    <t>2026年度经济林提质增效项目</t>
  </si>
  <si>
    <t>修剪、涂白、扩穴、除草、病虫害防治等。</t>
  </si>
  <si>
    <t>通过开展对2万亩经济林修剪、涂白等工作，达到树木通风透光，提高品质，生长良好，树木增产，增加农民收入目的。</t>
  </si>
  <si>
    <t>峪口镇
圪洞镇</t>
  </si>
  <si>
    <t>后东旺坪庄上
田家坡等等9村</t>
  </si>
  <si>
    <t>林业工程建设（土地流转）项目</t>
  </si>
  <si>
    <t>2026.10.20</t>
  </si>
  <si>
    <t>水库涵养林</t>
  </si>
  <si>
    <t>通过进行土地流转，达到提高方山县森林覆盖率，改善方山生态环境，增加村民务工收入的成效。</t>
  </si>
  <si>
    <t>土地流转</t>
  </si>
  <si>
    <t>备注：1.项目类型、二级项目类型、项目子类型为选填项；2.时间进度：2024.1.1；3.绩效目标：通过开展......工作，达到....目的或成效。4.联农带农机制：土地流转、就业务工、带动生产、收益分红、资产入股、帮助产销对接、奖励补助。</t>
  </si>
</sst>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0_ "/>
    <numFmt numFmtId="177" formatCode="yyyy&quot;年&quot;m&quot;月&quot;;@"/>
    <numFmt numFmtId="178" formatCode="yyyy&quot;年&quot;m&quot;月&quot;d&quot;日&quot;;@"/>
    <numFmt numFmtId="179" formatCode="yyyy/m/d;@"/>
    <numFmt numFmtId="180" formatCode="0.00_ "/>
    <numFmt numFmtId="181" formatCode="0.000000_ "/>
    <numFmt numFmtId="182" formatCode="0.0000_ "/>
  </numFmts>
  <fonts count="38">
    <font>
      <sz val="11"/>
      <color theme="1"/>
      <name val="宋体"/>
      <charset val="134"/>
      <scheme val="minor"/>
    </font>
    <font>
      <b/>
      <sz val="10"/>
      <color theme="1"/>
      <name val="黑体"/>
      <charset val="134"/>
    </font>
    <font>
      <sz val="9"/>
      <color theme="1"/>
      <name val="宋体"/>
      <charset val="134"/>
    </font>
    <font>
      <sz val="18"/>
      <color theme="1"/>
      <name val="方正小标宋简体"/>
      <charset val="134"/>
    </font>
    <font>
      <sz val="9"/>
      <color rgb="FF000000"/>
      <name val="宋体"/>
      <charset val="134"/>
    </font>
    <font>
      <sz val="9"/>
      <name val="宋体"/>
      <charset val="134"/>
    </font>
    <font>
      <sz val="9"/>
      <color theme="1"/>
      <name val="宋体"/>
      <charset val="134"/>
      <scheme val="minor"/>
    </font>
    <font>
      <sz val="9"/>
      <name val="宋体"/>
      <charset val="134"/>
      <scheme val="minor"/>
    </font>
    <font>
      <sz val="9"/>
      <color rgb="FF000000"/>
      <name val="宋体"/>
      <charset val="134"/>
      <scheme val="minor"/>
    </font>
    <font>
      <sz val="9"/>
      <color theme="1"/>
      <name val="Calibri"/>
      <charset val="134"/>
    </font>
    <font>
      <sz val="10"/>
      <color theme="1"/>
      <name val="宋体"/>
      <charset val="134"/>
      <scheme val="minor"/>
    </font>
    <font>
      <b/>
      <sz val="11"/>
      <color theme="1"/>
      <name val="宋体"/>
      <charset val="134"/>
      <scheme val="minor"/>
    </font>
    <font>
      <b/>
      <sz val="18"/>
      <name val="方正小标宋简体"/>
      <charset val="134"/>
    </font>
    <font>
      <sz val="10"/>
      <name val="宋体"/>
      <charset val="134"/>
      <scheme val="minor"/>
    </font>
    <font>
      <b/>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rgb="FF000000"/>
      <name val="SimSun"/>
      <charset val="134"/>
    </font>
    <font>
      <vertAlign val="superscript"/>
      <sz val="9"/>
      <color rgb="FF000000"/>
      <name val="宋体"/>
      <charset val="134"/>
    </font>
    <font>
      <b/>
      <sz val="9"/>
      <name val="宋体"/>
      <charset val="134"/>
    </font>
    <font>
      <sz val="9"/>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0"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1" applyNumberFormat="0" applyFill="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2" fillId="0" borderId="0" applyNumberFormat="0" applyFill="0" applyBorder="0" applyAlignment="0" applyProtection="0">
      <alignment vertical="center"/>
    </xf>
    <xf numFmtId="0" fontId="23" fillId="4" borderId="13" applyNumberFormat="0" applyAlignment="0" applyProtection="0">
      <alignment vertical="center"/>
    </xf>
    <xf numFmtId="0" fontId="24" fillId="5" borderId="14" applyNumberFormat="0" applyAlignment="0" applyProtection="0">
      <alignment vertical="center"/>
    </xf>
    <xf numFmtId="0" fontId="25" fillId="5" borderId="13" applyNumberFormat="0" applyAlignment="0" applyProtection="0">
      <alignment vertical="center"/>
    </xf>
    <xf numFmtId="0" fontId="26" fillId="6" borderId="15" applyNumberFormat="0" applyAlignment="0" applyProtection="0">
      <alignment vertical="center"/>
    </xf>
    <xf numFmtId="0" fontId="27" fillId="0" borderId="16" applyNumberFormat="0" applyFill="0" applyAlignment="0" applyProtection="0">
      <alignment vertical="center"/>
    </xf>
    <xf numFmtId="0" fontId="28" fillId="0" borderId="17"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cellStyleXfs>
  <cellXfs count="79">
    <xf numFmtId="0" fontId="0" fillId="0" borderId="0" xfId="0">
      <alignment vertical="center"/>
    </xf>
    <xf numFmtId="0" fontId="1" fillId="0" borderId="0" xfId="0" applyFont="1" applyAlignment="1">
      <alignment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Alignment="1">
      <alignment vertical="center" wrapText="1"/>
    </xf>
    <xf numFmtId="0" fontId="0" fillId="0" borderId="0" xfId="0" applyAlignment="1">
      <alignment vertical="center" wrapText="1"/>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176"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4" fillId="0" borderId="1" xfId="0"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2" fillId="0" borderId="1" xfId="0" applyFont="1" applyBorder="1" applyAlignment="1">
      <alignment horizontal="justify" vertical="center" wrapText="1"/>
    </xf>
    <xf numFmtId="0" fontId="2" fillId="0" borderId="1" xfId="0" applyFont="1" applyFill="1" applyBorder="1" applyAlignment="1" applyProtection="1">
      <alignment horizontal="center" vertical="center" wrapText="1"/>
      <protection locked="0"/>
    </xf>
    <xf numFmtId="49" fontId="2"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pplyProtection="1">
      <alignment horizontal="center" vertical="center" wrapText="1"/>
      <protection locked="0"/>
    </xf>
    <xf numFmtId="49" fontId="7" fillId="0" borderId="1" xfId="0" applyNumberFormat="1" applyFont="1" applyFill="1" applyBorder="1" applyAlignment="1">
      <alignment horizontal="center" vertical="center" wrapText="1"/>
    </xf>
    <xf numFmtId="0" fontId="5" fillId="0" borderId="1" xfId="0" applyFont="1" applyFill="1" applyBorder="1" applyAlignment="1" applyProtection="1">
      <alignment horizontal="center" vertical="center" wrapText="1"/>
      <protection locked="0"/>
    </xf>
    <xf numFmtId="177" fontId="5" fillId="0" borderId="1" xfId="0" applyNumberFormat="1" applyFont="1" applyFill="1" applyBorder="1" applyAlignment="1">
      <alignment horizontal="center" vertical="center" wrapText="1"/>
    </xf>
    <xf numFmtId="178"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179" fontId="4"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179" fontId="6" fillId="0" borderId="1" xfId="0" applyNumberFormat="1" applyFont="1" applyFill="1" applyBorder="1" applyAlignment="1">
      <alignment horizontal="center" vertical="center"/>
    </xf>
    <xf numFmtId="0" fontId="6" fillId="0" borderId="1" xfId="0" applyFont="1" applyBorder="1" applyAlignment="1">
      <alignment horizontal="center" vertical="center" wrapText="1"/>
    </xf>
    <xf numFmtId="0" fontId="2" fillId="0" borderId="1" xfId="0" applyFont="1" applyFill="1" applyBorder="1" applyAlignment="1">
      <alignment horizontal="justify" vertical="center" wrapText="1"/>
    </xf>
    <xf numFmtId="31" fontId="2" fillId="0" borderId="1" xfId="0" applyNumberFormat="1" applyFont="1" applyBorder="1" applyAlignment="1">
      <alignment horizontal="center" vertical="center" wrapText="1"/>
    </xf>
    <xf numFmtId="57" fontId="2" fillId="0" borderId="1" xfId="0" applyNumberFormat="1" applyFont="1" applyBorder="1" applyAlignment="1">
      <alignment horizontal="center" vertical="center" wrapText="1"/>
    </xf>
    <xf numFmtId="180"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shrinkToFi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justify" vertical="center"/>
    </xf>
    <xf numFmtId="0" fontId="2"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180" fontId="2" fillId="0" borderId="1" xfId="0" applyNumberFormat="1" applyFont="1" applyBorder="1" applyAlignment="1">
      <alignment horizontal="center" vertical="center" wrapText="1"/>
    </xf>
    <xf numFmtId="0" fontId="10" fillId="0" borderId="0" xfId="0" applyFont="1" applyAlignment="1">
      <alignment horizontal="left" vertical="center" wrapText="1"/>
    </xf>
    <xf numFmtId="0" fontId="0" fillId="0" borderId="0" xfId="0" applyBorder="1" applyAlignment="1">
      <alignment horizontal="center" vertical="center"/>
    </xf>
    <xf numFmtId="0" fontId="0" fillId="0" borderId="0" xfId="0" applyBorder="1" applyAlignment="1">
      <alignment horizontal="center" vertical="center" wrapText="1"/>
    </xf>
    <xf numFmtId="0" fontId="11" fillId="0" borderId="0" xfId="0" applyFont="1" applyBorder="1" applyAlignment="1">
      <alignment horizontal="center" vertical="center"/>
    </xf>
    <xf numFmtId="0" fontId="0" fillId="0" borderId="0" xfId="0" applyAlignment="1">
      <alignment horizontal="center" vertical="center"/>
    </xf>
    <xf numFmtId="0" fontId="11" fillId="0" borderId="0" xfId="0" applyFont="1">
      <alignment vertical="center"/>
    </xf>
    <xf numFmtId="0" fontId="12" fillId="0" borderId="0" xfId="0" applyFont="1" applyFill="1" applyBorder="1" applyAlignment="1">
      <alignment horizontal="center" vertical="center" wrapText="1"/>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13" fillId="0" borderId="1" xfId="0" applyFont="1" applyFill="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 xfId="0" applyFont="1" applyBorder="1" applyAlignment="1">
      <alignment horizontal="center" vertical="center"/>
    </xf>
    <xf numFmtId="181" fontId="14" fillId="0" borderId="1" xfId="0" applyNumberFormat="1" applyFont="1" applyBorder="1" applyAlignment="1">
      <alignment horizontal="center" vertical="center"/>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180" fontId="10" fillId="0" borderId="1" xfId="0" applyNumberFormat="1" applyFont="1" applyFill="1" applyBorder="1" applyAlignment="1">
      <alignment horizontal="center" vertical="center" wrapText="1"/>
    </xf>
    <xf numFmtId="0" fontId="7"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3" fillId="0" borderId="1" xfId="0" applyFont="1" applyFill="1" applyBorder="1" applyAlignment="1" applyProtection="1">
      <alignment horizontal="center" vertical="center" wrapText="1"/>
      <protection locked="0"/>
    </xf>
    <xf numFmtId="0" fontId="14" fillId="0" borderId="8"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4" fillId="0" borderId="1" xfId="0" applyFont="1" applyFill="1" applyBorder="1" applyAlignment="1">
      <alignment horizontal="center" vertical="center"/>
    </xf>
    <xf numFmtId="182" fontId="10" fillId="0" borderId="1" xfId="0" applyNumberFormat="1" applyFont="1" applyFill="1" applyBorder="1" applyAlignment="1">
      <alignment horizontal="center" vertical="center" wrapText="1"/>
    </xf>
    <xf numFmtId="182" fontId="10" fillId="0" borderId="1" xfId="0" applyNumberFormat="1" applyFont="1" applyBorder="1" applyAlignment="1">
      <alignment horizontal="center" vertical="center" wrapText="1"/>
    </xf>
    <xf numFmtId="181" fontId="10" fillId="0" borderId="1" xfId="0" applyNumberFormat="1" applyFont="1" applyFill="1" applyBorder="1" applyAlignment="1">
      <alignment horizontal="center" vertical="center" wrapText="1"/>
    </xf>
    <xf numFmtId="0" fontId="14"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www.wps.cn/officeDocument/2018/jdeExtension" Target="JDEData.bin"/><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edia\HUAWEI\713e2252-4391-4d2e-b1d1-7594b190ed8c\2026&#24180;&#39033;&#30446;&#20648;&#22791;\&#21021;&#27493;&#27719;&#24635;-2026&#24180;&#20837;&#24211;&#30003;&#25253;&#349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edia\HUAWEI\713e2252-4391-4d2e-b1d1-7594b190ed8c\2025&#24180;&#36164;&#26009;\&#39033;&#30446;&#20837;&#24211;&#24314;&#35774;&#21508;&#27969;&#31243;&#21442;&#32771;&#27169;&#26495;\2025&#24180;&#39033;&#30446;&#24211;&#24314;&#35774;&#21508;&#27969;&#31243;&#21442;&#32771;&#27169;&#26495;\&#36328;&#21306;&#22495;&#12289;&#35268;&#27169;&#21270;&#20065;&#38215;&#30003;&#25253;&#39033;&#30446;\&#20837;&#24211;&#30003;&#25253;&#349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ome\HUAWEI\&#26700;&#38754;\2026&#24180;&#39033;&#30446;&#24211;&#24314;&#35774;&#38376;&#25143;&#32593;&#20844;&#21578;\2025&#24180;&#39033;&#30446;&#24211;&#24314;&#35774;&#38376;&#25143;&#32593;&#20844;&#21578;\&#39033;&#30446;&#24211;&#24314;&#35774;\&#20844;&#31034;\C:\Users\Lenovo\AppData\Roaming\kingsoft\office6\backup\&#38468;&#20214;1&#65306;&#26041;&#23665;&#21439;2024&#24180;&#24230;&#24041;&#22266;&#25299;&#23637;&#33073;&#36139;&#25915;&#22362;&#25104;&#26524;&#21644;&#20065;&#26449;&#25391;&#20852;&#39033;&#30446;&#24211;&#20837;&#24211;&#39033;&#30446;&#20998;&#31867;&#27719;&#24635;&#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申报表"/>
      <sheetName val="项目分类"/>
      <sheetName val="Sheet1"/>
      <sheetName val="Sheet2"/>
      <sheetName val="Sheet3"/>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申报表"/>
      <sheetName val="项目分类"/>
      <sheetName val="Sheet1"/>
      <sheetName val="Sheet2"/>
      <sheetName val="Sheet3"/>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汇总表"/>
      <sheetName val="Sheet1"/>
      <sheetName val="Sheet2"/>
      <sheetName val="Sheet3"/>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2"/>
  <sheetViews>
    <sheetView zoomScale="115" zoomScaleNormal="115" workbookViewId="0">
      <selection activeCell="E12" sqref="E12"/>
    </sheetView>
  </sheetViews>
  <sheetFormatPr defaultColWidth="8.89166666666667" defaultRowHeight="13.5"/>
  <cols>
    <col min="2" max="2" width="25.125" customWidth="1"/>
    <col min="3" max="3" width="9.89166666666667"/>
    <col min="4" max="5" width="13.475" customWidth="1"/>
    <col min="6" max="6" width="12.625"/>
    <col min="7" max="7" width="7.625" customWidth="1"/>
    <col min="10" max="11" width="10.775" customWidth="1"/>
    <col min="12" max="12" width="14" customWidth="1"/>
    <col min="13" max="13" width="8.65833333333333" customWidth="1"/>
    <col min="14" max="15" width="12.625"/>
    <col min="16" max="16" width="9.375"/>
  </cols>
  <sheetData>
    <row r="1" ht="20" customHeight="1" spans="1:17">
      <c r="A1" s="57" t="s">
        <v>0</v>
      </c>
    </row>
    <row r="2" ht="27" customHeight="1" spans="1:17">
      <c r="A2" s="58" t="s">
        <v>1</v>
      </c>
      <c r="B2" s="58"/>
      <c r="C2" s="58"/>
      <c r="D2" s="58"/>
      <c r="E2" s="58"/>
      <c r="F2" s="58"/>
      <c r="G2" s="58"/>
      <c r="H2" s="58"/>
      <c r="I2" s="58"/>
      <c r="J2" s="58"/>
      <c r="K2" s="58"/>
      <c r="L2" s="58"/>
      <c r="M2" s="58"/>
    </row>
    <row r="3" s="53" customFormat="1" ht="25" customHeight="1" spans="1:17">
      <c r="A3" s="59" t="s">
        <v>2</v>
      </c>
      <c r="B3" s="59" t="s">
        <v>3</v>
      </c>
      <c r="C3" s="60" t="s">
        <v>4</v>
      </c>
      <c r="D3" s="59" t="s">
        <v>5</v>
      </c>
      <c r="E3" s="59"/>
      <c r="F3" s="59"/>
      <c r="G3" s="59" t="s">
        <v>6</v>
      </c>
      <c r="H3" s="59"/>
      <c r="I3" s="59"/>
      <c r="J3" s="59"/>
      <c r="K3" s="59"/>
      <c r="L3" s="59"/>
      <c r="M3" s="59" t="s">
        <v>7</v>
      </c>
    </row>
    <row r="4" s="53" customFormat="1" ht="25" customHeight="1" spans="1:17">
      <c r="A4" s="59"/>
      <c r="B4" s="59"/>
      <c r="C4" s="60"/>
      <c r="D4" s="61" t="s">
        <v>8</v>
      </c>
      <c r="E4" s="59" t="s">
        <v>9</v>
      </c>
      <c r="F4" s="59"/>
      <c r="G4" s="60" t="s">
        <v>10</v>
      </c>
      <c r="H4" s="60" t="s">
        <v>11</v>
      </c>
      <c r="I4" s="60" t="s">
        <v>12</v>
      </c>
      <c r="J4" s="59" t="s">
        <v>9</v>
      </c>
      <c r="K4" s="59"/>
      <c r="L4" s="59"/>
      <c r="M4" s="59"/>
    </row>
    <row r="5" s="54" customFormat="1" ht="65" customHeight="1" spans="1:17">
      <c r="A5" s="60"/>
      <c r="B5" s="60"/>
      <c r="C5" s="60"/>
      <c r="D5" s="61"/>
      <c r="E5" s="60" t="s">
        <v>13</v>
      </c>
      <c r="F5" s="60" t="s">
        <v>14</v>
      </c>
      <c r="G5" s="60"/>
      <c r="H5" s="60"/>
      <c r="I5" s="60"/>
      <c r="J5" s="60" t="s">
        <v>15</v>
      </c>
      <c r="K5" s="60" t="s">
        <v>16</v>
      </c>
      <c r="L5" s="60" t="s">
        <v>17</v>
      </c>
      <c r="M5" s="60"/>
    </row>
    <row r="6" s="53" customFormat="1" ht="21" customHeight="1" spans="1:17">
      <c r="A6" s="62" t="s">
        <v>18</v>
      </c>
      <c r="B6" s="63"/>
      <c r="C6" s="64">
        <f t="shared" ref="C6:F6" si="0">C7+C15+C21+C25+C26+C31+C34+C35</f>
        <v>124</v>
      </c>
      <c r="D6" s="65">
        <f t="shared" si="0"/>
        <v>27656.211251</v>
      </c>
      <c r="E6" s="65">
        <f t="shared" si="0"/>
        <v>27656.211251</v>
      </c>
      <c r="F6" s="64">
        <f t="shared" si="0"/>
        <v>0</v>
      </c>
      <c r="G6" s="64"/>
      <c r="H6" s="64"/>
      <c r="I6" s="64"/>
      <c r="J6" s="64"/>
      <c r="K6" s="64"/>
      <c r="L6" s="64"/>
      <c r="M6" s="60"/>
    </row>
    <row r="7" s="53" customFormat="1" ht="22" customHeight="1" spans="1:17">
      <c r="A7" s="62" t="s">
        <v>19</v>
      </c>
      <c r="B7" s="63"/>
      <c r="C7" s="64">
        <f t="shared" ref="C7:F7" si="1">SUM(C8:C14)</f>
        <v>64</v>
      </c>
      <c r="D7" s="65">
        <f t="shared" si="1"/>
        <v>11838.552971</v>
      </c>
      <c r="E7" s="65">
        <f t="shared" si="1"/>
        <v>11838.552971</v>
      </c>
      <c r="F7" s="64">
        <f t="shared" si="1"/>
        <v>0</v>
      </c>
      <c r="G7" s="64"/>
      <c r="H7" s="64"/>
      <c r="I7" s="64"/>
      <c r="J7" s="64"/>
      <c r="K7" s="64"/>
      <c r="L7" s="64"/>
      <c r="M7" s="60"/>
    </row>
    <row r="8" s="53" customFormat="1" ht="22" customHeight="1" spans="1:17">
      <c r="A8" s="66">
        <v>1</v>
      </c>
      <c r="B8" s="67" t="s">
        <v>20</v>
      </c>
      <c r="C8" s="66">
        <v>35</v>
      </c>
      <c r="D8" s="68">
        <v>7891.5</v>
      </c>
      <c r="E8" s="68">
        <v>7891.5</v>
      </c>
      <c r="F8" s="67"/>
      <c r="G8" s="61">
        <v>90</v>
      </c>
      <c r="H8" s="61">
        <v>3800</v>
      </c>
      <c r="I8" s="61">
        <v>6800</v>
      </c>
      <c r="J8" s="61">
        <v>64</v>
      </c>
      <c r="K8" s="61">
        <v>3600</v>
      </c>
      <c r="L8" s="61">
        <v>3600</v>
      </c>
      <c r="M8" s="60"/>
      <c r="O8" s="69"/>
      <c r="P8" s="70"/>
      <c r="Q8" s="70"/>
    </row>
    <row r="9" s="53" customFormat="1" ht="22" customHeight="1" spans="1:17">
      <c r="A9" s="66">
        <v>2</v>
      </c>
      <c r="B9" s="67" t="s">
        <v>21</v>
      </c>
      <c r="C9" s="66">
        <v>5</v>
      </c>
      <c r="D9" s="67">
        <v>420</v>
      </c>
      <c r="E9" s="67">
        <v>420</v>
      </c>
      <c r="F9" s="67"/>
      <c r="G9" s="67">
        <v>1</v>
      </c>
      <c r="H9" s="67">
        <v>1632</v>
      </c>
      <c r="I9" s="67">
        <v>4304</v>
      </c>
      <c r="J9" s="67">
        <v>1</v>
      </c>
      <c r="K9" s="67">
        <v>798</v>
      </c>
      <c r="L9" s="67">
        <v>1923</v>
      </c>
      <c r="M9" s="60"/>
    </row>
    <row r="10" s="53" customFormat="1" ht="22" customHeight="1" spans="1:17">
      <c r="A10" s="66">
        <v>3</v>
      </c>
      <c r="B10" s="67" t="s">
        <v>22</v>
      </c>
      <c r="C10" s="66">
        <v>5</v>
      </c>
      <c r="D10" s="67">
        <v>580</v>
      </c>
      <c r="E10" s="67">
        <v>580</v>
      </c>
      <c r="F10" s="67"/>
      <c r="G10" s="71">
        <v>1</v>
      </c>
      <c r="H10" s="71">
        <v>1145</v>
      </c>
      <c r="I10" s="71">
        <v>2629</v>
      </c>
      <c r="J10" s="67">
        <v>1</v>
      </c>
      <c r="K10" s="67">
        <v>322</v>
      </c>
      <c r="L10" s="67">
        <v>791</v>
      </c>
      <c r="M10" s="61"/>
    </row>
    <row r="11" s="53" customFormat="1" ht="22" customHeight="1" spans="1:17">
      <c r="A11" s="66">
        <v>4</v>
      </c>
      <c r="B11" s="67" t="s">
        <v>23</v>
      </c>
      <c r="C11" s="66">
        <v>17</v>
      </c>
      <c r="D11" s="67">
        <v>1947.052971</v>
      </c>
      <c r="E11" s="67">
        <v>1947.052971</v>
      </c>
      <c r="F11" s="67"/>
      <c r="G11" s="61">
        <v>90</v>
      </c>
      <c r="H11" s="61">
        <v>3000</v>
      </c>
      <c r="I11" s="61">
        <v>7000</v>
      </c>
      <c r="J11" s="61">
        <v>64</v>
      </c>
      <c r="K11" s="61">
        <v>1760</v>
      </c>
      <c r="L11" s="61">
        <v>2640</v>
      </c>
      <c r="M11" s="61"/>
    </row>
    <row r="12" s="53" customFormat="1" ht="22" customHeight="1" spans="1:17">
      <c r="A12" s="66">
        <v>5</v>
      </c>
      <c r="B12" s="67" t="s">
        <v>24</v>
      </c>
      <c r="C12" s="66">
        <v>1</v>
      </c>
      <c r="D12" s="67">
        <v>500</v>
      </c>
      <c r="E12" s="67">
        <v>500</v>
      </c>
      <c r="F12" s="67"/>
      <c r="G12" s="67">
        <v>90</v>
      </c>
      <c r="H12" s="67">
        <v>1020</v>
      </c>
      <c r="I12" s="67">
        <v>2244</v>
      </c>
      <c r="J12" s="67">
        <v>64</v>
      </c>
      <c r="K12" s="67">
        <v>1020</v>
      </c>
      <c r="L12" s="67">
        <v>2244</v>
      </c>
      <c r="M12" s="61"/>
    </row>
    <row r="13" s="53" customFormat="1" ht="22" customHeight="1" spans="1:17">
      <c r="A13" s="66">
        <v>6</v>
      </c>
      <c r="B13" s="67" t="s">
        <v>25</v>
      </c>
      <c r="C13" s="66">
        <v>1</v>
      </c>
      <c r="D13" s="67">
        <v>500</v>
      </c>
      <c r="E13" s="67">
        <v>500</v>
      </c>
      <c r="F13" s="67"/>
      <c r="G13" s="61">
        <v>90</v>
      </c>
      <c r="H13" s="61">
        <v>4500</v>
      </c>
      <c r="I13" s="61">
        <v>11250</v>
      </c>
      <c r="J13" s="61">
        <v>64</v>
      </c>
      <c r="K13" s="61">
        <v>4500</v>
      </c>
      <c r="L13" s="61">
        <v>11250</v>
      </c>
      <c r="M13" s="60"/>
    </row>
    <row r="14" s="53" customFormat="1" ht="22" customHeight="1" spans="1:17">
      <c r="A14" s="66">
        <v>7</v>
      </c>
      <c r="B14" s="67" t="s">
        <v>26</v>
      </c>
      <c r="C14" s="66"/>
      <c r="D14" s="67"/>
      <c r="E14" s="67"/>
      <c r="F14" s="67"/>
      <c r="G14" s="60"/>
      <c r="H14" s="60"/>
      <c r="I14" s="60"/>
      <c r="J14" s="60"/>
      <c r="K14" s="60"/>
      <c r="L14" s="60"/>
      <c r="M14" s="60"/>
    </row>
    <row r="15" s="55" customFormat="1" ht="22" customHeight="1" spans="1:17">
      <c r="A15" s="72" t="s">
        <v>27</v>
      </c>
      <c r="B15" s="73"/>
      <c r="C15" s="74">
        <f t="shared" ref="C15:F15" si="2">SUM(C16:C20)</f>
        <v>2</v>
      </c>
      <c r="D15" s="74">
        <f t="shared" si="2"/>
        <v>1470</v>
      </c>
      <c r="E15" s="74">
        <f t="shared" si="2"/>
        <v>1470</v>
      </c>
      <c r="F15" s="74">
        <f t="shared" si="2"/>
        <v>0</v>
      </c>
      <c r="G15" s="60"/>
      <c r="H15" s="60"/>
      <c r="I15" s="60"/>
      <c r="J15" s="60"/>
      <c r="K15" s="60"/>
      <c r="L15" s="60"/>
      <c r="M15" s="60"/>
    </row>
    <row r="16" s="53" customFormat="1" ht="22" customHeight="1" spans="1:17">
      <c r="A16" s="59">
        <v>8</v>
      </c>
      <c r="B16" s="60" t="s">
        <v>28</v>
      </c>
      <c r="C16" s="59">
        <v>1</v>
      </c>
      <c r="D16" s="67">
        <v>750</v>
      </c>
      <c r="E16" s="60">
        <v>750</v>
      </c>
      <c r="F16" s="60"/>
      <c r="G16" s="61">
        <v>90</v>
      </c>
      <c r="H16" s="61">
        <v>6510</v>
      </c>
      <c r="I16" s="61">
        <v>15000</v>
      </c>
      <c r="J16" s="61">
        <v>64</v>
      </c>
      <c r="K16" s="61">
        <v>6510</v>
      </c>
      <c r="L16" s="61">
        <v>15000</v>
      </c>
      <c r="M16" s="60"/>
    </row>
    <row r="17" s="53" customFormat="1" ht="22" customHeight="1" spans="1:13">
      <c r="A17" s="59">
        <v>9</v>
      </c>
      <c r="B17" s="60" t="s">
        <v>29</v>
      </c>
      <c r="C17" s="59"/>
      <c r="D17" s="60"/>
      <c r="E17" s="60"/>
      <c r="F17" s="60"/>
      <c r="G17" s="60"/>
      <c r="H17" s="60"/>
      <c r="I17" s="60"/>
      <c r="J17" s="60"/>
      <c r="K17" s="60"/>
      <c r="L17" s="60"/>
      <c r="M17" s="60"/>
    </row>
    <row r="18" s="53" customFormat="1" ht="22" customHeight="1" spans="1:13">
      <c r="A18" s="59">
        <v>10</v>
      </c>
      <c r="B18" s="60" t="s">
        <v>30</v>
      </c>
      <c r="C18" s="59">
        <v>1</v>
      </c>
      <c r="D18" s="67">
        <v>720</v>
      </c>
      <c r="E18" s="60">
        <v>720</v>
      </c>
      <c r="F18" s="67"/>
      <c r="G18" s="67">
        <v>90</v>
      </c>
      <c r="H18" s="67">
        <v>6000</v>
      </c>
      <c r="I18" s="67">
        <v>6000</v>
      </c>
      <c r="J18" s="67">
        <v>64</v>
      </c>
      <c r="K18" s="67">
        <v>6000</v>
      </c>
      <c r="L18" s="67">
        <v>6000</v>
      </c>
      <c r="M18" s="60"/>
    </row>
    <row r="19" s="53" customFormat="1" ht="22" customHeight="1" spans="1:13">
      <c r="A19" s="59">
        <v>11</v>
      </c>
      <c r="B19" s="60" t="s">
        <v>31</v>
      </c>
      <c r="C19" s="59"/>
      <c r="D19" s="60"/>
      <c r="E19" s="60"/>
      <c r="F19" s="60"/>
      <c r="G19" s="60"/>
      <c r="H19" s="60"/>
      <c r="I19" s="60"/>
      <c r="J19" s="60"/>
      <c r="K19" s="60"/>
      <c r="L19" s="60"/>
      <c r="M19" s="60"/>
    </row>
    <row r="20" s="53" customFormat="1" ht="22" customHeight="1" spans="1:13">
      <c r="A20" s="59">
        <v>12</v>
      </c>
      <c r="B20" s="60" t="s">
        <v>32</v>
      </c>
      <c r="C20" s="59"/>
      <c r="D20" s="60"/>
      <c r="E20" s="60"/>
      <c r="F20" s="60"/>
      <c r="G20" s="60"/>
      <c r="H20" s="60"/>
      <c r="I20" s="60"/>
      <c r="J20" s="60"/>
      <c r="K20" s="60"/>
      <c r="L20" s="60"/>
      <c r="M20" s="60"/>
    </row>
    <row r="21" s="55" customFormat="1" ht="21" customHeight="1" spans="1:13">
      <c r="A21" s="62" t="s">
        <v>33</v>
      </c>
      <c r="B21" s="63"/>
      <c r="C21" s="64">
        <f t="shared" ref="C21:F21" si="3">SUM(C22:C24)</f>
        <v>56</v>
      </c>
      <c r="D21" s="64">
        <f t="shared" si="3"/>
        <v>13689.65828</v>
      </c>
      <c r="E21" s="64">
        <f t="shared" si="3"/>
        <v>13689.65828</v>
      </c>
      <c r="F21" s="64">
        <f t="shared" si="3"/>
        <v>0</v>
      </c>
      <c r="G21" s="60"/>
      <c r="H21" s="60"/>
      <c r="I21" s="60"/>
      <c r="J21" s="60"/>
      <c r="K21" s="60"/>
      <c r="L21" s="60"/>
      <c r="M21" s="60"/>
    </row>
    <row r="22" s="53" customFormat="1" ht="21" customHeight="1" spans="1:13">
      <c r="A22" s="59">
        <v>13</v>
      </c>
      <c r="B22" s="60" t="s">
        <v>34</v>
      </c>
      <c r="C22" s="60">
        <v>45</v>
      </c>
      <c r="D22" s="75">
        <v>7751</v>
      </c>
      <c r="E22" s="76">
        <v>7751</v>
      </c>
      <c r="F22" s="60"/>
      <c r="G22" s="67">
        <v>90</v>
      </c>
      <c r="H22" s="67">
        <v>44172</v>
      </c>
      <c r="I22" s="67">
        <v>110431</v>
      </c>
      <c r="J22" s="67">
        <v>64</v>
      </c>
      <c r="K22" s="67">
        <v>19386</v>
      </c>
      <c r="L22" s="67">
        <v>49949</v>
      </c>
      <c r="M22" s="60"/>
    </row>
    <row r="23" s="53" customFormat="1" ht="21" customHeight="1" spans="1:13">
      <c r="A23" s="59">
        <v>14</v>
      </c>
      <c r="B23" s="60" t="s">
        <v>35</v>
      </c>
      <c r="C23" s="60">
        <v>11</v>
      </c>
      <c r="D23" s="77">
        <v>5938.65828</v>
      </c>
      <c r="E23" s="77">
        <v>5938.65828</v>
      </c>
      <c r="F23" s="60"/>
      <c r="G23" s="17">
        <v>64</v>
      </c>
      <c r="H23" s="17">
        <v>26840</v>
      </c>
      <c r="I23" s="17">
        <v>67100</v>
      </c>
      <c r="J23" s="17">
        <v>51</v>
      </c>
      <c r="K23" s="17">
        <v>10993</v>
      </c>
      <c r="L23" s="17">
        <v>24950</v>
      </c>
      <c r="M23" s="60"/>
    </row>
    <row r="24" s="53" customFormat="1" ht="21" customHeight="1" spans="1:13">
      <c r="A24" s="59">
        <v>15</v>
      </c>
      <c r="B24" s="60" t="s">
        <v>36</v>
      </c>
      <c r="C24" s="60"/>
      <c r="D24" s="60"/>
      <c r="E24" s="60"/>
      <c r="F24" s="60"/>
      <c r="G24" s="67"/>
      <c r="H24" s="67"/>
      <c r="I24" s="67"/>
      <c r="J24" s="67"/>
      <c r="K24" s="67"/>
      <c r="L24" s="67"/>
      <c r="M24" s="60"/>
    </row>
    <row r="25" s="55" customFormat="1" ht="21" customHeight="1" spans="1:13">
      <c r="A25" s="62" t="s">
        <v>37</v>
      </c>
      <c r="B25" s="63"/>
      <c r="C25" s="78"/>
      <c r="D25" s="78"/>
      <c r="E25" s="78"/>
      <c r="F25" s="78"/>
      <c r="G25" s="60"/>
      <c r="H25" s="60"/>
      <c r="I25" s="60"/>
      <c r="J25" s="60"/>
      <c r="K25" s="60"/>
      <c r="L25" s="60"/>
      <c r="M25" s="60"/>
    </row>
    <row r="26" s="55" customFormat="1" ht="21" customHeight="1" spans="1:13">
      <c r="A26" s="62" t="s">
        <v>38</v>
      </c>
      <c r="B26" s="63"/>
      <c r="C26" s="78">
        <f t="shared" ref="C26:F26" si="4">SUM(C27:C30)</f>
        <v>1</v>
      </c>
      <c r="D26" s="78">
        <f t="shared" si="4"/>
        <v>510</v>
      </c>
      <c r="E26" s="78">
        <f t="shared" si="4"/>
        <v>510</v>
      </c>
      <c r="F26" s="78">
        <f t="shared" si="4"/>
        <v>0</v>
      </c>
      <c r="G26" s="60"/>
      <c r="H26" s="60"/>
      <c r="I26" s="60"/>
      <c r="J26" s="60"/>
      <c r="K26" s="60"/>
      <c r="L26" s="60"/>
      <c r="M26" s="60"/>
    </row>
    <row r="27" s="53" customFormat="1" ht="21" customHeight="1" spans="1:13">
      <c r="A27" s="59">
        <v>16</v>
      </c>
      <c r="B27" s="60" t="s">
        <v>39</v>
      </c>
      <c r="C27" s="60"/>
      <c r="D27" s="60"/>
      <c r="E27" s="60"/>
      <c r="F27" s="60"/>
      <c r="G27" s="60"/>
      <c r="H27" s="60"/>
      <c r="I27" s="60"/>
      <c r="J27" s="60"/>
      <c r="K27" s="60"/>
      <c r="L27" s="60"/>
      <c r="M27" s="60"/>
    </row>
    <row r="28" s="53" customFormat="1" ht="21" customHeight="1" spans="1:13">
      <c r="A28" s="59">
        <v>17</v>
      </c>
      <c r="B28" s="60" t="s">
        <v>40</v>
      </c>
      <c r="C28" s="60">
        <v>1</v>
      </c>
      <c r="D28" s="60">
        <v>510</v>
      </c>
      <c r="E28" s="60">
        <v>510</v>
      </c>
      <c r="F28" s="60"/>
      <c r="G28" s="67">
        <v>90</v>
      </c>
      <c r="H28" s="67">
        <v>1700</v>
      </c>
      <c r="I28" s="67">
        <v>1700</v>
      </c>
      <c r="J28" s="67">
        <v>64</v>
      </c>
      <c r="K28" s="67">
        <v>1700</v>
      </c>
      <c r="L28" s="67">
        <v>1700</v>
      </c>
      <c r="M28" s="60"/>
    </row>
    <row r="29" s="53" customFormat="1" ht="21" customHeight="1" spans="1:13">
      <c r="A29" s="59">
        <v>18</v>
      </c>
      <c r="B29" s="60" t="s">
        <v>41</v>
      </c>
      <c r="C29" s="60"/>
      <c r="D29" s="60"/>
      <c r="E29" s="60"/>
      <c r="F29" s="60"/>
      <c r="G29" s="60"/>
      <c r="H29" s="60"/>
      <c r="I29" s="60"/>
      <c r="J29" s="60"/>
      <c r="K29" s="60"/>
      <c r="L29" s="60"/>
      <c r="M29" s="60"/>
    </row>
    <row r="30" s="53" customFormat="1" ht="21" customHeight="1" spans="1:13">
      <c r="A30" s="59">
        <v>19</v>
      </c>
      <c r="B30" s="60" t="s">
        <v>42</v>
      </c>
      <c r="C30" s="60"/>
      <c r="D30" s="60"/>
      <c r="E30" s="60"/>
      <c r="F30" s="60"/>
      <c r="G30" s="60"/>
      <c r="H30" s="60"/>
      <c r="I30" s="60"/>
      <c r="J30" s="60"/>
      <c r="K30" s="60"/>
      <c r="L30" s="60"/>
      <c r="M30" s="60"/>
    </row>
    <row r="31" s="55" customFormat="1" ht="21" customHeight="1" spans="1:13">
      <c r="A31" s="62" t="s">
        <v>43</v>
      </c>
      <c r="B31" s="63"/>
      <c r="C31" s="78"/>
      <c r="D31" s="78"/>
      <c r="E31" s="78"/>
      <c r="F31" s="78"/>
      <c r="G31" s="60"/>
      <c r="H31" s="60"/>
      <c r="I31" s="60"/>
      <c r="J31" s="60"/>
      <c r="K31" s="60"/>
      <c r="L31" s="60"/>
      <c r="M31" s="60"/>
    </row>
    <row r="32" s="53" customFormat="1" ht="21" customHeight="1" spans="1:13">
      <c r="A32" s="59">
        <v>20</v>
      </c>
      <c r="B32" s="60" t="s">
        <v>44</v>
      </c>
      <c r="C32" s="60"/>
      <c r="D32" s="60"/>
      <c r="E32" s="60"/>
      <c r="F32" s="60"/>
      <c r="G32" s="60"/>
      <c r="H32" s="60"/>
      <c r="I32" s="60"/>
      <c r="J32" s="60"/>
      <c r="K32" s="60"/>
      <c r="L32" s="60"/>
      <c r="M32" s="60"/>
    </row>
    <row r="33" s="53" customFormat="1" ht="21" customHeight="1" spans="1:13">
      <c r="A33" s="59">
        <v>21</v>
      </c>
      <c r="B33" s="60" t="s">
        <v>45</v>
      </c>
      <c r="C33" s="60"/>
      <c r="D33" s="60"/>
      <c r="E33" s="60"/>
      <c r="F33" s="60"/>
      <c r="G33" s="60"/>
      <c r="H33" s="60"/>
      <c r="I33" s="60"/>
      <c r="J33" s="60"/>
      <c r="K33" s="60"/>
      <c r="L33" s="60"/>
      <c r="M33" s="60"/>
    </row>
    <row r="34" s="55" customFormat="1" ht="21" customHeight="1" spans="1:13">
      <c r="A34" s="62" t="s">
        <v>46</v>
      </c>
      <c r="B34" s="63"/>
      <c r="C34" s="78">
        <v>1</v>
      </c>
      <c r="D34" s="78">
        <v>148</v>
      </c>
      <c r="E34" s="78">
        <v>148</v>
      </c>
      <c r="F34" s="78">
        <v>0</v>
      </c>
      <c r="G34" s="61"/>
      <c r="H34" s="61"/>
      <c r="I34" s="61"/>
      <c r="J34" s="61"/>
      <c r="K34" s="61"/>
      <c r="L34" s="61"/>
      <c r="M34" s="60"/>
    </row>
    <row r="35" s="55" customFormat="1" ht="21" customHeight="1" spans="1:13">
      <c r="A35" s="62" t="s">
        <v>47</v>
      </c>
      <c r="B35" s="63"/>
      <c r="C35" s="78"/>
      <c r="D35" s="78"/>
      <c r="E35" s="78"/>
      <c r="F35" s="78"/>
      <c r="G35" s="60"/>
      <c r="H35" s="60"/>
      <c r="I35" s="60"/>
      <c r="J35" s="60"/>
      <c r="K35" s="60"/>
      <c r="L35" s="60"/>
      <c r="M35" s="60"/>
    </row>
    <row r="36" s="53" customFormat="1" ht="21" customHeight="1" spans="1:13">
      <c r="A36" s="59">
        <v>22</v>
      </c>
      <c r="B36" s="60" t="s">
        <v>48</v>
      </c>
      <c r="C36" s="60"/>
      <c r="D36" s="60"/>
      <c r="E36" s="60"/>
      <c r="F36" s="60"/>
      <c r="G36" s="60"/>
      <c r="H36" s="60"/>
      <c r="I36" s="60"/>
      <c r="J36" s="60"/>
      <c r="K36" s="60"/>
      <c r="L36" s="60"/>
      <c r="M36" s="60"/>
    </row>
    <row r="37" s="56" customFormat="1" ht="25" customHeight="1"/>
    <row r="38" s="56" customFormat="1" ht="25" customHeight="1"/>
    <row r="39" s="56" customFormat="1" ht="25" customHeight="1"/>
    <row r="40" s="56" customFormat="1" ht="25" customHeight="1"/>
    <row r="41" s="56" customFormat="1" ht="25" customHeight="1"/>
    <row r="42" s="56" customFormat="1" ht="25" customHeight="1"/>
  </sheetData>
  <mergeCells count="22">
    <mergeCell ref="A2:M2"/>
    <mergeCell ref="D3:F3"/>
    <mergeCell ref="G3:L3"/>
    <mergeCell ref="E4:F4"/>
    <mergeCell ref="J4:L4"/>
    <mergeCell ref="A6:B6"/>
    <mergeCell ref="A7:B7"/>
    <mergeCell ref="A15:B15"/>
    <mergeCell ref="A21:B21"/>
    <mergeCell ref="A25:B25"/>
    <mergeCell ref="A26:B26"/>
    <mergeCell ref="A31:B31"/>
    <mergeCell ref="A34:B34"/>
    <mergeCell ref="A35:B35"/>
    <mergeCell ref="A3:A5"/>
    <mergeCell ref="B3:B5"/>
    <mergeCell ref="C3:C5"/>
    <mergeCell ref="D4:D5"/>
    <mergeCell ref="G4:G5"/>
    <mergeCell ref="H4:H5"/>
    <mergeCell ref="I4:I5"/>
    <mergeCell ref="M3:M5"/>
  </mergeCells>
  <pageMargins left="0.550694444444444" right="0.511805555555556" top="1" bottom="1" header="0.5" footer="0.5"/>
  <pageSetup paperSize="9" scale="9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30"/>
  <sheetViews>
    <sheetView tabSelected="1" zoomScale="85" zoomScaleNormal="85" topLeftCell="C1" workbookViewId="0">
      <pane ySplit="4" topLeftCell="A32" activePane="bottomLeft" state="frozen"/>
      <selection/>
      <selection pane="bottomLeft" activeCell="W33" sqref="W33"/>
    </sheetView>
  </sheetViews>
  <sheetFormatPr defaultColWidth="9" defaultRowHeight="13.5"/>
  <cols>
    <col min="1" max="1" width="4.375" style="6" customWidth="1"/>
    <col min="2" max="2" width="7" style="6" customWidth="1"/>
    <col min="3" max="3" width="7.5" style="6" customWidth="1"/>
    <col min="4" max="4" width="12.75" style="6" customWidth="1"/>
    <col min="5" max="5" width="6.5" style="6" customWidth="1"/>
    <col min="6" max="6" width="7.5" style="6" customWidth="1"/>
    <col min="7" max="7" width="14.5" style="6" customWidth="1"/>
    <col min="8" max="8" width="5" style="6" customWidth="1"/>
    <col min="9" max="9" width="10.1416666666667" style="6" customWidth="1"/>
    <col min="10" max="10" width="12.3166666666667" style="6" customWidth="1"/>
    <col min="11" max="11" width="8.975" style="6" customWidth="1"/>
    <col min="12" max="12" width="8.94166666666667" style="6" customWidth="1"/>
    <col min="13" max="13" width="23.875" style="6" customWidth="1"/>
    <col min="14" max="14" width="13.3833333333333" style="6" customWidth="1"/>
    <col min="15" max="15" width="11.7583333333333" style="6" customWidth="1"/>
    <col min="16" max="16" width="9.7" style="6" customWidth="1"/>
    <col min="17" max="17" width="6" style="6" customWidth="1"/>
    <col min="18" max="18" width="7.875" style="6" customWidth="1"/>
    <col min="19" max="19" width="7.625" style="6" customWidth="1"/>
    <col min="20" max="20" width="6.625" style="6" customWidth="1"/>
    <col min="21" max="21" width="11.125" style="6" customWidth="1"/>
    <col min="22" max="22" width="13.625" style="6" customWidth="1"/>
    <col min="23" max="23" width="24.475" style="6" customWidth="1"/>
    <col min="24" max="24" width="12.5416666666667" style="6" customWidth="1"/>
    <col min="25" max="25" width="8.70833333333333" style="6" customWidth="1"/>
    <col min="26" max="16384" width="9" style="6"/>
  </cols>
  <sheetData>
    <row r="1" ht="42" customHeight="1" spans="1:25">
      <c r="A1" s="7" t="s">
        <v>49</v>
      </c>
      <c r="B1" s="7"/>
      <c r="C1" s="7"/>
      <c r="D1" s="7"/>
      <c r="E1" s="7"/>
      <c r="F1" s="7"/>
      <c r="G1" s="7"/>
      <c r="H1" s="7"/>
      <c r="I1" s="7"/>
      <c r="J1" s="7"/>
      <c r="K1" s="7"/>
      <c r="L1" s="7"/>
      <c r="M1" s="7"/>
      <c r="N1" s="7"/>
      <c r="O1" s="7"/>
      <c r="P1" s="7"/>
      <c r="Q1" s="7"/>
      <c r="R1" s="7"/>
      <c r="S1" s="7"/>
      <c r="T1" s="7"/>
      <c r="U1" s="7"/>
      <c r="V1" s="7"/>
      <c r="W1" s="7"/>
      <c r="X1" s="7"/>
      <c r="Y1" s="7"/>
    </row>
    <row r="2" s="1" customFormat="1" ht="35" customHeight="1" spans="1:25">
      <c r="A2" s="8" t="s">
        <v>2</v>
      </c>
      <c r="B2" s="8" t="s">
        <v>50</v>
      </c>
      <c r="C2" s="8"/>
      <c r="D2" s="8"/>
      <c r="E2" s="9" t="s">
        <v>51</v>
      </c>
      <c r="F2" s="10"/>
      <c r="G2" s="8" t="s">
        <v>52</v>
      </c>
      <c r="H2" s="8" t="s">
        <v>53</v>
      </c>
      <c r="I2" s="8" t="s">
        <v>54</v>
      </c>
      <c r="J2" s="8"/>
      <c r="K2" s="8" t="s">
        <v>55</v>
      </c>
      <c r="L2" s="11" t="s">
        <v>56</v>
      </c>
      <c r="M2" s="8" t="s">
        <v>57</v>
      </c>
      <c r="N2" s="8" t="s">
        <v>5</v>
      </c>
      <c r="O2" s="8"/>
      <c r="P2" s="8"/>
      <c r="Q2" s="8" t="s">
        <v>6</v>
      </c>
      <c r="R2" s="8"/>
      <c r="S2" s="8"/>
      <c r="T2" s="8"/>
      <c r="U2" s="8"/>
      <c r="V2" s="8"/>
      <c r="W2" s="8" t="s">
        <v>58</v>
      </c>
      <c r="X2" s="8" t="s">
        <v>59</v>
      </c>
      <c r="Y2" s="8" t="s">
        <v>7</v>
      </c>
    </row>
    <row r="3" s="1" customFormat="1" ht="35" customHeight="1" spans="1:25">
      <c r="A3" s="8"/>
      <c r="B3" s="8" t="s">
        <v>60</v>
      </c>
      <c r="C3" s="8" t="s">
        <v>61</v>
      </c>
      <c r="D3" s="8" t="s">
        <v>62</v>
      </c>
      <c r="E3" s="12"/>
      <c r="F3" s="13"/>
      <c r="G3" s="8"/>
      <c r="H3" s="8"/>
      <c r="I3" s="8" t="s">
        <v>63</v>
      </c>
      <c r="J3" s="8" t="s">
        <v>64</v>
      </c>
      <c r="K3" s="8"/>
      <c r="L3" s="14"/>
      <c r="M3" s="8"/>
      <c r="N3" s="8" t="s">
        <v>65</v>
      </c>
      <c r="O3" s="8" t="s">
        <v>9</v>
      </c>
      <c r="P3" s="8"/>
      <c r="Q3" s="8" t="s">
        <v>66</v>
      </c>
      <c r="R3" s="8" t="s">
        <v>67</v>
      </c>
      <c r="S3" s="8" t="s">
        <v>12</v>
      </c>
      <c r="T3" s="8" t="s">
        <v>9</v>
      </c>
      <c r="U3" s="8"/>
      <c r="V3" s="8"/>
      <c r="W3" s="8"/>
      <c r="X3" s="8"/>
      <c r="Y3" s="8"/>
    </row>
    <row r="4" s="1" customFormat="1" ht="60" customHeight="1" spans="1:25">
      <c r="A4" s="11"/>
      <c r="B4" s="11"/>
      <c r="C4" s="11"/>
      <c r="D4" s="11"/>
      <c r="E4" s="11" t="s">
        <v>68</v>
      </c>
      <c r="F4" s="11" t="s">
        <v>69</v>
      </c>
      <c r="G4" s="11"/>
      <c r="H4" s="11"/>
      <c r="I4" s="11"/>
      <c r="J4" s="11"/>
      <c r="K4" s="11"/>
      <c r="L4" s="14"/>
      <c r="M4" s="11"/>
      <c r="N4" s="11"/>
      <c r="O4" s="11" t="s">
        <v>70</v>
      </c>
      <c r="P4" s="11" t="s">
        <v>71</v>
      </c>
      <c r="Q4" s="11"/>
      <c r="R4" s="11"/>
      <c r="S4" s="11"/>
      <c r="T4" s="11" t="s">
        <v>15</v>
      </c>
      <c r="U4" s="11" t="s">
        <v>16</v>
      </c>
      <c r="V4" s="11" t="s">
        <v>17</v>
      </c>
      <c r="W4" s="11"/>
      <c r="X4" s="11"/>
      <c r="Y4" s="11"/>
    </row>
    <row r="5" s="1" customFormat="1" ht="23" customHeight="1" spans="1:25">
      <c r="A5" s="8" t="s">
        <v>72</v>
      </c>
      <c r="B5" s="8"/>
      <c r="C5" s="8"/>
      <c r="D5" s="8"/>
      <c r="E5" s="8"/>
      <c r="F5" s="8"/>
      <c r="G5" s="8"/>
      <c r="H5" s="8"/>
      <c r="I5" s="8"/>
      <c r="J5" s="8"/>
      <c r="K5" s="8"/>
      <c r="L5" s="8"/>
      <c r="M5" s="8"/>
      <c r="N5" s="15">
        <f>SUM(N6:N129)</f>
        <v>27656.211251</v>
      </c>
      <c r="O5" s="15">
        <f>SUM(O6:O129)</f>
        <v>27656.211251</v>
      </c>
      <c r="P5" s="16">
        <f>SUM(P6:P129)</f>
        <v>0</v>
      </c>
      <c r="Q5" s="8"/>
      <c r="R5" s="8"/>
      <c r="S5" s="8"/>
      <c r="T5" s="8"/>
      <c r="U5" s="8"/>
      <c r="V5" s="8"/>
      <c r="W5" s="8"/>
      <c r="X5" s="8"/>
      <c r="Y5" s="8"/>
    </row>
    <row r="6" s="2" customFormat="1" ht="59" customHeight="1" spans="1:25">
      <c r="A6" s="17">
        <v>1</v>
      </c>
      <c r="B6" s="18" t="s">
        <v>73</v>
      </c>
      <c r="C6" s="16" t="s">
        <v>74</v>
      </c>
      <c r="D6" s="16" t="s">
        <v>75</v>
      </c>
      <c r="E6" s="19" t="s">
        <v>76</v>
      </c>
      <c r="F6" s="16" t="s">
        <v>77</v>
      </c>
      <c r="G6" s="16" t="s">
        <v>78</v>
      </c>
      <c r="H6" s="16" t="s">
        <v>79</v>
      </c>
      <c r="I6" s="16" t="s">
        <v>80</v>
      </c>
      <c r="J6" s="16" t="s">
        <v>81</v>
      </c>
      <c r="K6" s="16" t="s">
        <v>82</v>
      </c>
      <c r="L6" s="16" t="s">
        <v>83</v>
      </c>
      <c r="M6" s="19" t="s">
        <v>84</v>
      </c>
      <c r="N6" s="16">
        <v>149.352971</v>
      </c>
      <c r="O6" s="16">
        <v>149.352971</v>
      </c>
      <c r="P6" s="16"/>
      <c r="Q6" s="16">
        <v>1</v>
      </c>
      <c r="R6" s="16">
        <v>806</v>
      </c>
      <c r="S6" s="16">
        <v>2096</v>
      </c>
      <c r="T6" s="16">
        <v>1</v>
      </c>
      <c r="U6" s="16">
        <v>515</v>
      </c>
      <c r="V6" s="16">
        <v>1469</v>
      </c>
      <c r="W6" s="16" t="s">
        <v>85</v>
      </c>
      <c r="X6" s="16" t="s">
        <v>86</v>
      </c>
      <c r="Y6" s="17"/>
    </row>
    <row r="7" s="2" customFormat="1" ht="47" customHeight="1" spans="1:25">
      <c r="A7" s="17">
        <v>2</v>
      </c>
      <c r="B7" s="20" t="s">
        <v>73</v>
      </c>
      <c r="C7" s="21" t="s">
        <v>74</v>
      </c>
      <c r="D7" s="21" t="s">
        <v>75</v>
      </c>
      <c r="E7" s="19" t="s">
        <v>76</v>
      </c>
      <c r="F7" s="19" t="s">
        <v>87</v>
      </c>
      <c r="G7" s="19" t="s">
        <v>88</v>
      </c>
      <c r="H7" s="19" t="s">
        <v>79</v>
      </c>
      <c r="I7" s="16" t="s">
        <v>89</v>
      </c>
      <c r="J7" s="16" t="s">
        <v>90</v>
      </c>
      <c r="K7" s="16" t="s">
        <v>82</v>
      </c>
      <c r="L7" s="19" t="s">
        <v>91</v>
      </c>
      <c r="M7" s="19" t="s">
        <v>92</v>
      </c>
      <c r="N7" s="19">
        <v>145</v>
      </c>
      <c r="O7" s="19">
        <v>145</v>
      </c>
      <c r="P7" s="19"/>
      <c r="Q7" s="19">
        <v>1</v>
      </c>
      <c r="R7" s="19">
        <v>393</v>
      </c>
      <c r="S7" s="19">
        <v>1135</v>
      </c>
      <c r="T7" s="19">
        <v>1</v>
      </c>
      <c r="U7" s="19">
        <v>114</v>
      </c>
      <c r="V7" s="19">
        <v>285</v>
      </c>
      <c r="W7" s="19" t="s">
        <v>93</v>
      </c>
      <c r="X7" s="19" t="s">
        <v>86</v>
      </c>
      <c r="Y7" s="17"/>
    </row>
    <row r="8" s="2" customFormat="1" ht="47" customHeight="1" spans="1:25">
      <c r="A8" s="17">
        <v>3</v>
      </c>
      <c r="B8" s="22" t="s">
        <v>73</v>
      </c>
      <c r="C8" s="22" t="s">
        <v>94</v>
      </c>
      <c r="D8" s="22" t="s">
        <v>95</v>
      </c>
      <c r="E8" s="19" t="s">
        <v>76</v>
      </c>
      <c r="F8" s="19" t="s">
        <v>96</v>
      </c>
      <c r="G8" s="19" t="s">
        <v>97</v>
      </c>
      <c r="H8" s="19" t="s">
        <v>98</v>
      </c>
      <c r="I8" s="19" t="s">
        <v>99</v>
      </c>
      <c r="J8" s="23" t="s">
        <v>100</v>
      </c>
      <c r="K8" s="16" t="s">
        <v>82</v>
      </c>
      <c r="L8" s="19" t="s">
        <v>101</v>
      </c>
      <c r="M8" s="19" t="s">
        <v>102</v>
      </c>
      <c r="N8" s="19">
        <v>100</v>
      </c>
      <c r="O8" s="19">
        <v>100</v>
      </c>
      <c r="P8" s="19"/>
      <c r="Q8" s="19">
        <v>1</v>
      </c>
      <c r="R8" s="19">
        <v>529</v>
      </c>
      <c r="S8" s="19">
        <v>1461</v>
      </c>
      <c r="T8" s="19">
        <v>1</v>
      </c>
      <c r="U8" s="19">
        <v>350</v>
      </c>
      <c r="V8" s="19">
        <v>947</v>
      </c>
      <c r="W8" s="19" t="s">
        <v>103</v>
      </c>
      <c r="X8" s="24" t="s">
        <v>104</v>
      </c>
      <c r="Y8" s="17"/>
    </row>
    <row r="9" s="2" customFormat="1" ht="47" customHeight="1" spans="1:25">
      <c r="A9" s="17">
        <v>4</v>
      </c>
      <c r="B9" s="22" t="s">
        <v>105</v>
      </c>
      <c r="C9" s="22" t="s">
        <v>106</v>
      </c>
      <c r="D9" s="22" t="s">
        <v>107</v>
      </c>
      <c r="E9" s="19" t="s">
        <v>76</v>
      </c>
      <c r="F9" s="19" t="s">
        <v>96</v>
      </c>
      <c r="G9" s="19" t="s">
        <v>108</v>
      </c>
      <c r="H9" s="19" t="s">
        <v>98</v>
      </c>
      <c r="I9" s="19" t="s">
        <v>99</v>
      </c>
      <c r="J9" s="23" t="s">
        <v>100</v>
      </c>
      <c r="K9" s="16" t="s">
        <v>82</v>
      </c>
      <c r="L9" s="19" t="s">
        <v>101</v>
      </c>
      <c r="M9" s="19" t="s">
        <v>109</v>
      </c>
      <c r="N9" s="19">
        <v>150</v>
      </c>
      <c r="O9" s="19">
        <v>150</v>
      </c>
      <c r="P9" s="19"/>
      <c r="Q9" s="19">
        <v>1</v>
      </c>
      <c r="R9" s="19">
        <v>312</v>
      </c>
      <c r="S9" s="19">
        <v>518</v>
      </c>
      <c r="T9" s="19">
        <v>1</v>
      </c>
      <c r="U9" s="19">
        <v>212</v>
      </c>
      <c r="V9" s="19">
        <v>365</v>
      </c>
      <c r="W9" s="19" t="s">
        <v>110</v>
      </c>
      <c r="X9" s="19" t="s">
        <v>86</v>
      </c>
      <c r="Y9" s="17"/>
    </row>
    <row r="10" s="2" customFormat="1" ht="47" customHeight="1" spans="1:25">
      <c r="A10" s="17">
        <v>5</v>
      </c>
      <c r="B10" s="20" t="s">
        <v>73</v>
      </c>
      <c r="C10" s="20" t="s">
        <v>111</v>
      </c>
      <c r="D10" s="20" t="s">
        <v>112</v>
      </c>
      <c r="E10" s="19" t="s">
        <v>76</v>
      </c>
      <c r="F10" s="19" t="s">
        <v>113</v>
      </c>
      <c r="G10" s="19" t="s">
        <v>114</v>
      </c>
      <c r="H10" s="19" t="s">
        <v>79</v>
      </c>
      <c r="I10" s="19" t="s">
        <v>115</v>
      </c>
      <c r="J10" s="19" t="s">
        <v>116</v>
      </c>
      <c r="K10" s="16" t="s">
        <v>82</v>
      </c>
      <c r="L10" s="19" t="s">
        <v>113</v>
      </c>
      <c r="M10" s="19" t="s">
        <v>117</v>
      </c>
      <c r="N10" s="19">
        <v>80</v>
      </c>
      <c r="O10" s="19">
        <v>80</v>
      </c>
      <c r="P10" s="19"/>
      <c r="Q10" s="19">
        <v>1</v>
      </c>
      <c r="R10" s="19">
        <v>227</v>
      </c>
      <c r="S10" s="19">
        <v>588</v>
      </c>
      <c r="T10" s="19">
        <v>0</v>
      </c>
      <c r="U10" s="19">
        <v>93</v>
      </c>
      <c r="V10" s="19">
        <v>277</v>
      </c>
      <c r="W10" s="19" t="s">
        <v>118</v>
      </c>
      <c r="X10" s="24" t="s">
        <v>119</v>
      </c>
      <c r="Y10" s="17"/>
    </row>
    <row r="11" s="2" customFormat="1" ht="47" customHeight="1" spans="1:25">
      <c r="A11" s="17">
        <v>6</v>
      </c>
      <c r="B11" s="22" t="s">
        <v>105</v>
      </c>
      <c r="C11" s="22" t="s">
        <v>106</v>
      </c>
      <c r="D11" s="22" t="s">
        <v>107</v>
      </c>
      <c r="E11" s="19" t="s">
        <v>76</v>
      </c>
      <c r="F11" s="19" t="s">
        <v>120</v>
      </c>
      <c r="G11" s="19" t="s">
        <v>121</v>
      </c>
      <c r="H11" s="19" t="s">
        <v>79</v>
      </c>
      <c r="I11" s="19" t="s">
        <v>115</v>
      </c>
      <c r="J11" s="19" t="s">
        <v>122</v>
      </c>
      <c r="K11" s="16" t="s">
        <v>82</v>
      </c>
      <c r="L11" s="19" t="s">
        <v>123</v>
      </c>
      <c r="M11" s="19" t="s">
        <v>124</v>
      </c>
      <c r="N11" s="19">
        <v>65</v>
      </c>
      <c r="O11" s="19">
        <v>65</v>
      </c>
      <c r="P11" s="19"/>
      <c r="Q11" s="19">
        <v>1</v>
      </c>
      <c r="R11" s="19">
        <v>251</v>
      </c>
      <c r="S11" s="19">
        <v>652</v>
      </c>
      <c r="T11" s="19">
        <v>1</v>
      </c>
      <c r="U11" s="19">
        <v>107</v>
      </c>
      <c r="V11" s="19">
        <v>300</v>
      </c>
      <c r="W11" s="19" t="s">
        <v>125</v>
      </c>
      <c r="X11" s="19" t="s">
        <v>86</v>
      </c>
      <c r="Y11" s="17"/>
    </row>
    <row r="12" s="2" customFormat="1" ht="57" customHeight="1" spans="1:25">
      <c r="A12" s="17">
        <v>7</v>
      </c>
      <c r="B12" s="22" t="s">
        <v>73</v>
      </c>
      <c r="C12" s="22" t="s">
        <v>111</v>
      </c>
      <c r="D12" s="22" t="s">
        <v>126</v>
      </c>
      <c r="E12" s="19" t="s">
        <v>76</v>
      </c>
      <c r="F12" s="19" t="s">
        <v>127</v>
      </c>
      <c r="G12" s="19" t="s">
        <v>128</v>
      </c>
      <c r="H12" s="19" t="s">
        <v>79</v>
      </c>
      <c r="I12" s="19" t="s">
        <v>115</v>
      </c>
      <c r="J12" s="19" t="s">
        <v>129</v>
      </c>
      <c r="K12" s="16" t="s">
        <v>82</v>
      </c>
      <c r="L12" s="19" t="s">
        <v>130</v>
      </c>
      <c r="M12" s="19" t="s">
        <v>131</v>
      </c>
      <c r="N12" s="19">
        <v>70</v>
      </c>
      <c r="O12" s="19">
        <v>70</v>
      </c>
      <c r="P12" s="19"/>
      <c r="Q12" s="19">
        <v>1</v>
      </c>
      <c r="R12" s="19">
        <v>238</v>
      </c>
      <c r="S12" s="19">
        <v>637</v>
      </c>
      <c r="T12" s="19">
        <v>1</v>
      </c>
      <c r="U12" s="19">
        <v>69</v>
      </c>
      <c r="V12" s="19">
        <v>289</v>
      </c>
      <c r="W12" s="19" t="s">
        <v>132</v>
      </c>
      <c r="X12" s="24" t="s">
        <v>119</v>
      </c>
      <c r="Y12" s="17"/>
    </row>
    <row r="13" s="2" customFormat="1" ht="47" customHeight="1" spans="1:25">
      <c r="A13" s="17">
        <v>8</v>
      </c>
      <c r="B13" s="18" t="s">
        <v>105</v>
      </c>
      <c r="C13" s="18" t="s">
        <v>106</v>
      </c>
      <c r="D13" s="18" t="s">
        <v>107</v>
      </c>
      <c r="E13" s="19" t="s">
        <v>76</v>
      </c>
      <c r="F13" s="16" t="s">
        <v>77</v>
      </c>
      <c r="G13" s="16" t="s">
        <v>133</v>
      </c>
      <c r="H13" s="16" t="s">
        <v>79</v>
      </c>
      <c r="I13" s="19" t="s">
        <v>115</v>
      </c>
      <c r="J13" s="16" t="s">
        <v>134</v>
      </c>
      <c r="K13" s="16" t="s">
        <v>82</v>
      </c>
      <c r="L13" s="16" t="s">
        <v>83</v>
      </c>
      <c r="M13" s="16" t="s">
        <v>135</v>
      </c>
      <c r="N13" s="16">
        <v>80</v>
      </c>
      <c r="O13" s="16">
        <v>80</v>
      </c>
      <c r="P13" s="16"/>
      <c r="Q13" s="16">
        <v>1</v>
      </c>
      <c r="R13" s="16">
        <v>806</v>
      </c>
      <c r="S13" s="16">
        <v>2096</v>
      </c>
      <c r="T13" s="16">
        <v>1</v>
      </c>
      <c r="U13" s="16">
        <v>515</v>
      </c>
      <c r="V13" s="16">
        <v>1469</v>
      </c>
      <c r="W13" s="16" t="s">
        <v>136</v>
      </c>
      <c r="X13" s="16" t="s">
        <v>86</v>
      </c>
      <c r="Y13" s="17"/>
    </row>
    <row r="14" s="2" customFormat="1" ht="71" customHeight="1" spans="1:25">
      <c r="A14" s="17">
        <v>9</v>
      </c>
      <c r="B14" s="18" t="s">
        <v>73</v>
      </c>
      <c r="C14" s="25" t="s">
        <v>137</v>
      </c>
      <c r="D14" s="19" t="s">
        <v>138</v>
      </c>
      <c r="E14" s="19" t="s">
        <v>76</v>
      </c>
      <c r="F14" s="16" t="s">
        <v>127</v>
      </c>
      <c r="G14" s="16" t="s">
        <v>139</v>
      </c>
      <c r="H14" s="16" t="s">
        <v>98</v>
      </c>
      <c r="I14" s="16" t="s">
        <v>140</v>
      </c>
      <c r="J14" s="16" t="s">
        <v>90</v>
      </c>
      <c r="K14" s="16" t="s">
        <v>82</v>
      </c>
      <c r="L14" s="16" t="s">
        <v>127</v>
      </c>
      <c r="M14" s="16" t="s">
        <v>141</v>
      </c>
      <c r="N14" s="16">
        <v>50</v>
      </c>
      <c r="O14" s="16">
        <v>50</v>
      </c>
      <c r="P14" s="16"/>
      <c r="Q14" s="16">
        <v>1</v>
      </c>
      <c r="R14" s="19">
        <v>238</v>
      </c>
      <c r="S14" s="19">
        <v>637</v>
      </c>
      <c r="T14" s="19">
        <v>1</v>
      </c>
      <c r="U14" s="19">
        <v>69</v>
      </c>
      <c r="V14" s="19">
        <v>289</v>
      </c>
      <c r="W14" s="16" t="s">
        <v>142</v>
      </c>
      <c r="X14" s="24" t="s">
        <v>119</v>
      </c>
      <c r="Y14" s="17"/>
    </row>
    <row r="15" s="3" customFormat="1" ht="53" customHeight="1" spans="1:25">
      <c r="A15" s="17">
        <v>10</v>
      </c>
      <c r="B15" s="17" t="s">
        <v>105</v>
      </c>
      <c r="C15" s="17" t="s">
        <v>106</v>
      </c>
      <c r="D15" s="17" t="s">
        <v>143</v>
      </c>
      <c r="E15" s="17" t="s">
        <v>144</v>
      </c>
      <c r="F15" s="17" t="s">
        <v>145</v>
      </c>
      <c r="G15" s="17" t="s">
        <v>146</v>
      </c>
      <c r="H15" s="19" t="s">
        <v>79</v>
      </c>
      <c r="I15" s="19" t="s">
        <v>147</v>
      </c>
      <c r="J15" s="19" t="s">
        <v>148</v>
      </c>
      <c r="K15" s="26" t="s">
        <v>149</v>
      </c>
      <c r="L15" s="26" t="s">
        <v>149</v>
      </c>
      <c r="M15" s="17" t="s">
        <v>150</v>
      </c>
      <c r="N15" s="19">
        <v>200</v>
      </c>
      <c r="O15" s="19">
        <v>200</v>
      </c>
      <c r="P15" s="17"/>
      <c r="Q15" s="17">
        <v>1</v>
      </c>
      <c r="R15" s="17">
        <v>132</v>
      </c>
      <c r="S15" s="17">
        <v>304</v>
      </c>
      <c r="T15" s="17">
        <v>1</v>
      </c>
      <c r="U15" s="17">
        <v>15</v>
      </c>
      <c r="V15" s="17">
        <v>30</v>
      </c>
      <c r="W15" s="17" t="s">
        <v>151</v>
      </c>
      <c r="X15" s="17" t="s">
        <v>86</v>
      </c>
      <c r="Y15" s="17"/>
    </row>
    <row r="16" s="3" customFormat="1" ht="53" customHeight="1" spans="1:25">
      <c r="A16" s="17">
        <v>11</v>
      </c>
      <c r="B16" s="17" t="s">
        <v>105</v>
      </c>
      <c r="C16" s="17" t="s">
        <v>106</v>
      </c>
      <c r="D16" s="17" t="s">
        <v>143</v>
      </c>
      <c r="E16" s="17" t="s">
        <v>152</v>
      </c>
      <c r="F16" s="17" t="s">
        <v>152</v>
      </c>
      <c r="G16" s="17" t="s">
        <v>153</v>
      </c>
      <c r="H16" s="19" t="s">
        <v>79</v>
      </c>
      <c r="I16" s="19" t="s">
        <v>134</v>
      </c>
      <c r="J16" s="19" t="s">
        <v>154</v>
      </c>
      <c r="K16" s="26" t="s">
        <v>149</v>
      </c>
      <c r="L16" s="26" t="s">
        <v>149</v>
      </c>
      <c r="M16" s="17" t="s">
        <v>155</v>
      </c>
      <c r="N16" s="19">
        <v>27</v>
      </c>
      <c r="O16" s="19">
        <v>27</v>
      </c>
      <c r="P16" s="17"/>
      <c r="Q16" s="17">
        <v>1</v>
      </c>
      <c r="R16" s="17">
        <v>171</v>
      </c>
      <c r="S16" s="17">
        <v>365</v>
      </c>
      <c r="T16" s="17">
        <v>1</v>
      </c>
      <c r="U16" s="17">
        <v>0</v>
      </c>
      <c r="V16" s="17">
        <v>0</v>
      </c>
      <c r="W16" s="17" t="s">
        <v>156</v>
      </c>
      <c r="X16" s="17" t="s">
        <v>86</v>
      </c>
      <c r="Y16" s="17"/>
    </row>
    <row r="17" s="3" customFormat="1" ht="53" customHeight="1" spans="1:25">
      <c r="A17" s="17">
        <v>12</v>
      </c>
      <c r="B17" s="17" t="s">
        <v>105</v>
      </c>
      <c r="C17" s="17" t="s">
        <v>106</v>
      </c>
      <c r="D17" s="17" t="s">
        <v>143</v>
      </c>
      <c r="E17" s="17" t="s">
        <v>152</v>
      </c>
      <c r="F17" s="17" t="s">
        <v>152</v>
      </c>
      <c r="G17" s="17" t="s">
        <v>157</v>
      </c>
      <c r="H17" s="19" t="s">
        <v>79</v>
      </c>
      <c r="I17" s="19" t="s">
        <v>158</v>
      </c>
      <c r="J17" s="19" t="s">
        <v>159</v>
      </c>
      <c r="K17" s="26" t="s">
        <v>149</v>
      </c>
      <c r="L17" s="26" t="s">
        <v>149</v>
      </c>
      <c r="M17" s="17" t="s">
        <v>160</v>
      </c>
      <c r="N17" s="19">
        <v>150</v>
      </c>
      <c r="O17" s="19">
        <v>150</v>
      </c>
      <c r="P17" s="17"/>
      <c r="Q17" s="17">
        <v>8</v>
      </c>
      <c r="R17" s="17">
        <v>1562</v>
      </c>
      <c r="S17" s="17">
        <v>4253</v>
      </c>
      <c r="T17" s="17">
        <v>0</v>
      </c>
      <c r="U17" s="17">
        <v>0</v>
      </c>
      <c r="V17" s="17">
        <v>0</v>
      </c>
      <c r="W17" s="17" t="s">
        <v>161</v>
      </c>
      <c r="X17" s="17" t="s">
        <v>86</v>
      </c>
      <c r="Y17" s="17"/>
    </row>
    <row r="18" s="3" customFormat="1" ht="53" customHeight="1" spans="1:25">
      <c r="A18" s="17">
        <v>13</v>
      </c>
      <c r="B18" s="17" t="s">
        <v>105</v>
      </c>
      <c r="C18" s="17" t="s">
        <v>106</v>
      </c>
      <c r="D18" s="17" t="s">
        <v>162</v>
      </c>
      <c r="E18" s="17" t="s">
        <v>144</v>
      </c>
      <c r="F18" s="17" t="s">
        <v>163</v>
      </c>
      <c r="G18" s="17" t="s">
        <v>164</v>
      </c>
      <c r="H18" s="19" t="s">
        <v>165</v>
      </c>
      <c r="I18" s="19" t="s">
        <v>140</v>
      </c>
      <c r="J18" s="19" t="s">
        <v>100</v>
      </c>
      <c r="K18" s="26" t="s">
        <v>149</v>
      </c>
      <c r="L18" s="26" t="s">
        <v>149</v>
      </c>
      <c r="M18" s="17" t="s">
        <v>166</v>
      </c>
      <c r="N18" s="19">
        <v>80</v>
      </c>
      <c r="O18" s="19">
        <v>80</v>
      </c>
      <c r="P18" s="17"/>
      <c r="Q18" s="17">
        <v>1</v>
      </c>
      <c r="R18" s="17">
        <v>628</v>
      </c>
      <c r="S18" s="17">
        <v>1396</v>
      </c>
      <c r="T18" s="17">
        <v>1</v>
      </c>
      <c r="U18" s="17">
        <v>61</v>
      </c>
      <c r="V18" s="17">
        <v>153</v>
      </c>
      <c r="W18" s="17" t="s">
        <v>167</v>
      </c>
      <c r="X18" s="17" t="s">
        <v>86</v>
      </c>
      <c r="Y18" s="17"/>
    </row>
    <row r="19" s="3" customFormat="1" ht="97" customHeight="1" spans="1:25">
      <c r="A19" s="17">
        <v>14</v>
      </c>
      <c r="B19" s="20" t="s">
        <v>105</v>
      </c>
      <c r="C19" s="20" t="s">
        <v>106</v>
      </c>
      <c r="D19" s="20" t="s">
        <v>107</v>
      </c>
      <c r="E19" s="17" t="s">
        <v>168</v>
      </c>
      <c r="F19" s="17" t="s">
        <v>169</v>
      </c>
      <c r="G19" s="17" t="s">
        <v>170</v>
      </c>
      <c r="H19" s="17" t="s">
        <v>171</v>
      </c>
      <c r="I19" s="17" t="s">
        <v>172</v>
      </c>
      <c r="J19" s="17" t="s">
        <v>173</v>
      </c>
      <c r="K19" s="17" t="s">
        <v>174</v>
      </c>
      <c r="L19" s="17" t="s">
        <v>174</v>
      </c>
      <c r="M19" s="17" t="s">
        <v>175</v>
      </c>
      <c r="N19" s="19">
        <v>500</v>
      </c>
      <c r="O19" s="19">
        <v>500</v>
      </c>
      <c r="P19" s="17"/>
      <c r="Q19" s="17">
        <v>2</v>
      </c>
      <c r="R19" s="17">
        <v>1150</v>
      </c>
      <c r="S19" s="17">
        <v>2000</v>
      </c>
      <c r="T19" s="17">
        <v>2</v>
      </c>
      <c r="U19" s="17">
        <v>430</v>
      </c>
      <c r="V19" s="17">
        <v>900</v>
      </c>
      <c r="W19" s="17" t="s">
        <v>176</v>
      </c>
      <c r="X19" s="17" t="s">
        <v>86</v>
      </c>
      <c r="Y19" s="17"/>
    </row>
    <row r="20" s="3" customFormat="1" ht="102" customHeight="1" spans="1:25">
      <c r="A20" s="17">
        <v>15</v>
      </c>
      <c r="B20" s="20" t="s">
        <v>105</v>
      </c>
      <c r="C20" s="20" t="s">
        <v>106</v>
      </c>
      <c r="D20" s="20" t="s">
        <v>107</v>
      </c>
      <c r="E20" s="17" t="s">
        <v>168</v>
      </c>
      <c r="F20" s="17" t="s">
        <v>177</v>
      </c>
      <c r="G20" s="17" t="s">
        <v>178</v>
      </c>
      <c r="H20" s="17" t="s">
        <v>171</v>
      </c>
      <c r="I20" s="17" t="s">
        <v>172</v>
      </c>
      <c r="J20" s="17" t="s">
        <v>173</v>
      </c>
      <c r="K20" s="17" t="s">
        <v>174</v>
      </c>
      <c r="L20" s="17" t="s">
        <v>174</v>
      </c>
      <c r="M20" s="17" t="s">
        <v>179</v>
      </c>
      <c r="N20" s="19">
        <v>543</v>
      </c>
      <c r="O20" s="19">
        <v>543</v>
      </c>
      <c r="P20" s="17"/>
      <c r="Q20" s="17">
        <v>1</v>
      </c>
      <c r="R20" s="17">
        <v>1300</v>
      </c>
      <c r="S20" s="17">
        <v>2000</v>
      </c>
      <c r="T20" s="17">
        <v>1</v>
      </c>
      <c r="U20" s="17">
        <v>350</v>
      </c>
      <c r="V20" s="17">
        <v>700</v>
      </c>
      <c r="W20" s="17" t="s">
        <v>180</v>
      </c>
      <c r="X20" s="17" t="s">
        <v>86</v>
      </c>
      <c r="Y20" s="17"/>
    </row>
    <row r="21" s="3" customFormat="1" ht="82" customHeight="1" spans="1:25">
      <c r="A21" s="17">
        <v>16</v>
      </c>
      <c r="B21" s="27" t="s">
        <v>105</v>
      </c>
      <c r="C21" s="27" t="s">
        <v>106</v>
      </c>
      <c r="D21" s="27" t="s">
        <v>107</v>
      </c>
      <c r="E21" s="24" t="s">
        <v>152</v>
      </c>
      <c r="F21" s="24" t="s">
        <v>152</v>
      </c>
      <c r="G21" s="24" t="s">
        <v>181</v>
      </c>
      <c r="H21" s="24" t="s">
        <v>98</v>
      </c>
      <c r="I21" s="28" t="s">
        <v>182</v>
      </c>
      <c r="J21" s="29" t="s">
        <v>183</v>
      </c>
      <c r="K21" s="24" t="s">
        <v>174</v>
      </c>
      <c r="L21" s="24" t="s">
        <v>174</v>
      </c>
      <c r="M21" s="24" t="s">
        <v>184</v>
      </c>
      <c r="N21" s="24">
        <v>155</v>
      </c>
      <c r="O21" s="24">
        <v>155</v>
      </c>
      <c r="P21" s="24"/>
      <c r="Q21" s="24">
        <v>14</v>
      </c>
      <c r="R21" s="24">
        <v>12059</v>
      </c>
      <c r="S21" s="24">
        <v>31643</v>
      </c>
      <c r="T21" s="24">
        <v>14</v>
      </c>
      <c r="U21" s="24">
        <v>3962</v>
      </c>
      <c r="V21" s="24">
        <v>9190</v>
      </c>
      <c r="W21" s="24" t="s">
        <v>185</v>
      </c>
      <c r="X21" s="24" t="s">
        <v>86</v>
      </c>
      <c r="Y21" s="17"/>
    </row>
    <row r="22" s="3" customFormat="1" ht="82" customHeight="1" spans="1:25">
      <c r="A22" s="17">
        <v>17</v>
      </c>
      <c r="B22" s="27" t="s">
        <v>105</v>
      </c>
      <c r="C22" s="27" t="s">
        <v>106</v>
      </c>
      <c r="D22" s="27" t="s">
        <v>107</v>
      </c>
      <c r="E22" s="24" t="s">
        <v>186</v>
      </c>
      <c r="F22" s="24" t="s">
        <v>186</v>
      </c>
      <c r="G22" s="24" t="s">
        <v>187</v>
      </c>
      <c r="H22" s="24" t="s">
        <v>79</v>
      </c>
      <c r="I22" s="24" t="s">
        <v>188</v>
      </c>
      <c r="J22" s="24" t="s">
        <v>189</v>
      </c>
      <c r="K22" s="24" t="s">
        <v>174</v>
      </c>
      <c r="L22" s="24" t="s">
        <v>190</v>
      </c>
      <c r="M22" s="30" t="s">
        <v>191</v>
      </c>
      <c r="N22" s="24">
        <v>75</v>
      </c>
      <c r="O22" s="24">
        <v>75</v>
      </c>
      <c r="P22" s="24"/>
      <c r="Q22" s="24">
        <v>90</v>
      </c>
      <c r="R22" s="24">
        <v>44172</v>
      </c>
      <c r="S22" s="24">
        <v>110431</v>
      </c>
      <c r="T22" s="24">
        <v>64</v>
      </c>
      <c r="U22" s="24">
        <v>19386</v>
      </c>
      <c r="V22" s="24">
        <v>49949</v>
      </c>
      <c r="W22" s="24" t="s">
        <v>192</v>
      </c>
      <c r="X22" s="24" t="s">
        <v>86</v>
      </c>
      <c r="Y22" s="17"/>
    </row>
    <row r="23" s="3" customFormat="1" ht="69" customHeight="1" spans="1:25">
      <c r="A23" s="17">
        <v>18</v>
      </c>
      <c r="B23" s="20" t="s">
        <v>105</v>
      </c>
      <c r="C23" s="20" t="s">
        <v>193</v>
      </c>
      <c r="D23" s="20" t="s">
        <v>194</v>
      </c>
      <c r="E23" s="17" t="s">
        <v>195</v>
      </c>
      <c r="F23" s="17" t="s">
        <v>196</v>
      </c>
      <c r="G23" s="17" t="s">
        <v>197</v>
      </c>
      <c r="H23" s="17" t="s">
        <v>79</v>
      </c>
      <c r="I23" s="17" t="s">
        <v>198</v>
      </c>
      <c r="J23" s="17" t="s">
        <v>199</v>
      </c>
      <c r="K23" s="17" t="s">
        <v>200</v>
      </c>
      <c r="L23" s="17" t="s">
        <v>201</v>
      </c>
      <c r="M23" s="17" t="s">
        <v>202</v>
      </c>
      <c r="N23" s="17">
        <v>727</v>
      </c>
      <c r="O23" s="17">
        <v>727</v>
      </c>
      <c r="P23" s="17"/>
      <c r="Q23" s="17">
        <v>64</v>
      </c>
      <c r="R23" s="17">
        <v>26840</v>
      </c>
      <c r="S23" s="17">
        <v>67100</v>
      </c>
      <c r="T23" s="17">
        <v>51</v>
      </c>
      <c r="U23" s="17">
        <v>10993</v>
      </c>
      <c r="V23" s="17">
        <v>24950</v>
      </c>
      <c r="W23" s="17" t="s">
        <v>203</v>
      </c>
      <c r="X23" s="17" t="s">
        <v>86</v>
      </c>
      <c r="Y23" s="17"/>
    </row>
    <row r="24" s="3" customFormat="1" ht="69" customHeight="1" spans="1:25">
      <c r="A24" s="17">
        <v>19</v>
      </c>
      <c r="B24" s="20" t="s">
        <v>105</v>
      </c>
      <c r="C24" s="20" t="s">
        <v>193</v>
      </c>
      <c r="D24" s="20" t="s">
        <v>194</v>
      </c>
      <c r="E24" s="17" t="s">
        <v>195</v>
      </c>
      <c r="F24" s="17" t="s">
        <v>196</v>
      </c>
      <c r="G24" s="17" t="s">
        <v>204</v>
      </c>
      <c r="H24" s="17" t="s">
        <v>79</v>
      </c>
      <c r="I24" s="17" t="s">
        <v>198</v>
      </c>
      <c r="J24" s="17" t="s">
        <v>199</v>
      </c>
      <c r="K24" s="17" t="s">
        <v>200</v>
      </c>
      <c r="L24" s="17" t="s">
        <v>201</v>
      </c>
      <c r="M24" s="17" t="s">
        <v>205</v>
      </c>
      <c r="N24" s="19">
        <v>302</v>
      </c>
      <c r="O24" s="19">
        <v>302</v>
      </c>
      <c r="P24" s="17"/>
      <c r="Q24" s="17">
        <v>64</v>
      </c>
      <c r="R24" s="17">
        <v>26840</v>
      </c>
      <c r="S24" s="17">
        <v>67100</v>
      </c>
      <c r="T24" s="17">
        <v>51</v>
      </c>
      <c r="U24" s="17">
        <v>10993</v>
      </c>
      <c r="V24" s="17">
        <v>24950</v>
      </c>
      <c r="W24" s="17" t="s">
        <v>206</v>
      </c>
      <c r="X24" s="17" t="s">
        <v>86</v>
      </c>
      <c r="Y24" s="17"/>
    </row>
    <row r="25" s="3" customFormat="1" ht="69" customHeight="1" spans="1:25">
      <c r="A25" s="17">
        <v>20</v>
      </c>
      <c r="B25" s="20" t="s">
        <v>105</v>
      </c>
      <c r="C25" s="20" t="s">
        <v>193</v>
      </c>
      <c r="D25" s="20" t="s">
        <v>194</v>
      </c>
      <c r="E25" s="17" t="s">
        <v>168</v>
      </c>
      <c r="F25" s="17">
        <v>9</v>
      </c>
      <c r="G25" s="17" t="s">
        <v>207</v>
      </c>
      <c r="H25" s="17" t="s">
        <v>79</v>
      </c>
      <c r="I25" s="17" t="s">
        <v>198</v>
      </c>
      <c r="J25" s="17" t="s">
        <v>189</v>
      </c>
      <c r="K25" s="17" t="s">
        <v>200</v>
      </c>
      <c r="L25" s="17" t="s">
        <v>208</v>
      </c>
      <c r="M25" s="17" t="s">
        <v>209</v>
      </c>
      <c r="N25" s="19">
        <v>480</v>
      </c>
      <c r="O25" s="19">
        <v>480</v>
      </c>
      <c r="P25" s="17"/>
      <c r="Q25" s="17">
        <v>9</v>
      </c>
      <c r="R25" s="17">
        <v>4320</v>
      </c>
      <c r="S25" s="17">
        <v>11230</v>
      </c>
      <c r="T25" s="17">
        <v>1</v>
      </c>
      <c r="U25" s="17">
        <v>2220</v>
      </c>
      <c r="V25" s="17">
        <v>5474</v>
      </c>
      <c r="W25" s="17" t="s">
        <v>210</v>
      </c>
      <c r="X25" s="17" t="s">
        <v>86</v>
      </c>
      <c r="Y25" s="17"/>
    </row>
    <row r="26" s="3" customFormat="1" ht="65" customHeight="1" spans="1:25">
      <c r="A26" s="17">
        <v>21</v>
      </c>
      <c r="B26" s="19" t="s">
        <v>105</v>
      </c>
      <c r="C26" s="20" t="s">
        <v>106</v>
      </c>
      <c r="D26" s="20" t="s">
        <v>107</v>
      </c>
      <c r="E26" s="17" t="s">
        <v>144</v>
      </c>
      <c r="F26" s="17" t="s">
        <v>211</v>
      </c>
      <c r="G26" s="17" t="s">
        <v>212</v>
      </c>
      <c r="H26" s="17" t="s">
        <v>79</v>
      </c>
      <c r="I26" s="17" t="s">
        <v>213</v>
      </c>
      <c r="J26" s="17" t="s">
        <v>214</v>
      </c>
      <c r="K26" s="17" t="s">
        <v>215</v>
      </c>
      <c r="L26" s="17" t="s">
        <v>216</v>
      </c>
      <c r="M26" s="17" t="s">
        <v>217</v>
      </c>
      <c r="N26" s="19">
        <v>50</v>
      </c>
      <c r="O26" s="19">
        <v>50</v>
      </c>
      <c r="P26" s="17"/>
      <c r="Q26" s="17">
        <v>1</v>
      </c>
      <c r="R26" s="17">
        <v>191</v>
      </c>
      <c r="S26" s="17">
        <v>472</v>
      </c>
      <c r="T26" s="17">
        <v>1</v>
      </c>
      <c r="U26" s="17">
        <v>132</v>
      </c>
      <c r="V26" s="17">
        <v>332</v>
      </c>
      <c r="W26" s="17" t="s">
        <v>218</v>
      </c>
      <c r="X26" s="17" t="s">
        <v>86</v>
      </c>
      <c r="Y26" s="17"/>
    </row>
    <row r="27" s="3" customFormat="1" ht="42" customHeight="1" spans="1:25">
      <c r="A27" s="17">
        <v>22</v>
      </c>
      <c r="B27" s="20" t="s">
        <v>73</v>
      </c>
      <c r="C27" s="20" t="s">
        <v>94</v>
      </c>
      <c r="D27" s="20" t="s">
        <v>95</v>
      </c>
      <c r="E27" s="17" t="s">
        <v>144</v>
      </c>
      <c r="F27" s="17" t="s">
        <v>219</v>
      </c>
      <c r="G27" s="17" t="s">
        <v>220</v>
      </c>
      <c r="H27" s="17" t="s">
        <v>79</v>
      </c>
      <c r="I27" s="17" t="s">
        <v>221</v>
      </c>
      <c r="J27" s="17" t="s">
        <v>222</v>
      </c>
      <c r="K27" s="17" t="s">
        <v>215</v>
      </c>
      <c r="L27" s="17" t="s">
        <v>223</v>
      </c>
      <c r="M27" s="17" t="s">
        <v>224</v>
      </c>
      <c r="N27" s="19">
        <v>80</v>
      </c>
      <c r="O27" s="19">
        <v>80</v>
      </c>
      <c r="P27" s="17"/>
      <c r="Q27" s="17">
        <v>1</v>
      </c>
      <c r="R27" s="17">
        <v>521</v>
      </c>
      <c r="S27" s="17">
        <v>1187</v>
      </c>
      <c r="T27" s="17">
        <v>0</v>
      </c>
      <c r="U27" s="17">
        <v>179</v>
      </c>
      <c r="V27" s="17">
        <v>414</v>
      </c>
      <c r="W27" s="17" t="s">
        <v>225</v>
      </c>
      <c r="X27" s="17" t="s">
        <v>119</v>
      </c>
      <c r="Y27" s="17"/>
    </row>
    <row r="28" s="3" customFormat="1" ht="42" customHeight="1" spans="1:25">
      <c r="A28" s="17">
        <v>23</v>
      </c>
      <c r="B28" s="20" t="s">
        <v>73</v>
      </c>
      <c r="C28" s="20" t="s">
        <v>137</v>
      </c>
      <c r="D28" s="20" t="s">
        <v>226</v>
      </c>
      <c r="E28" s="17" t="s">
        <v>144</v>
      </c>
      <c r="F28" s="17" t="s">
        <v>227</v>
      </c>
      <c r="G28" s="17" t="s">
        <v>228</v>
      </c>
      <c r="H28" s="17" t="s">
        <v>165</v>
      </c>
      <c r="I28" s="17" t="s">
        <v>221</v>
      </c>
      <c r="J28" s="17" t="s">
        <v>222</v>
      </c>
      <c r="K28" s="17" t="s">
        <v>215</v>
      </c>
      <c r="L28" s="17" t="s">
        <v>227</v>
      </c>
      <c r="M28" s="17" t="s">
        <v>229</v>
      </c>
      <c r="N28" s="19">
        <v>10</v>
      </c>
      <c r="O28" s="19">
        <v>10</v>
      </c>
      <c r="P28" s="17"/>
      <c r="Q28" s="17">
        <v>1</v>
      </c>
      <c r="R28" s="17">
        <v>294</v>
      </c>
      <c r="S28" s="17">
        <v>763</v>
      </c>
      <c r="T28" s="17">
        <v>1</v>
      </c>
      <c r="U28" s="17">
        <v>162</v>
      </c>
      <c r="V28" s="17">
        <v>376</v>
      </c>
      <c r="W28" s="17" t="s">
        <v>230</v>
      </c>
      <c r="X28" s="17" t="s">
        <v>231</v>
      </c>
      <c r="Y28" s="17"/>
    </row>
    <row r="29" s="3" customFormat="1" ht="82" customHeight="1" spans="1:25">
      <c r="A29" s="17">
        <v>24</v>
      </c>
      <c r="B29" s="20" t="s">
        <v>105</v>
      </c>
      <c r="C29" s="20" t="s">
        <v>106</v>
      </c>
      <c r="D29" s="20" t="s">
        <v>107</v>
      </c>
      <c r="E29" s="17" t="s">
        <v>144</v>
      </c>
      <c r="F29" s="17" t="s">
        <v>227</v>
      </c>
      <c r="G29" s="17" t="s">
        <v>232</v>
      </c>
      <c r="H29" s="17" t="s">
        <v>79</v>
      </c>
      <c r="I29" s="17" t="s">
        <v>99</v>
      </c>
      <c r="J29" s="17" t="s">
        <v>158</v>
      </c>
      <c r="K29" s="17" t="s">
        <v>215</v>
      </c>
      <c r="L29" s="17" t="s">
        <v>227</v>
      </c>
      <c r="M29" s="17" t="s">
        <v>233</v>
      </c>
      <c r="N29" s="19">
        <v>730</v>
      </c>
      <c r="O29" s="19">
        <v>730</v>
      </c>
      <c r="P29" s="17"/>
      <c r="Q29" s="17">
        <v>1</v>
      </c>
      <c r="R29" s="17">
        <v>294</v>
      </c>
      <c r="S29" s="17">
        <v>763</v>
      </c>
      <c r="T29" s="17">
        <v>1</v>
      </c>
      <c r="U29" s="17">
        <v>162</v>
      </c>
      <c r="V29" s="17">
        <v>376</v>
      </c>
      <c r="W29" s="17" t="s">
        <v>234</v>
      </c>
      <c r="X29" s="17" t="s">
        <v>86</v>
      </c>
      <c r="Y29" s="17"/>
    </row>
    <row r="30" s="3" customFormat="1" ht="52" customHeight="1" spans="1:25">
      <c r="A30" s="17">
        <v>25</v>
      </c>
      <c r="B30" s="20" t="s">
        <v>73</v>
      </c>
      <c r="C30" s="20" t="s">
        <v>74</v>
      </c>
      <c r="D30" s="20" t="s">
        <v>75</v>
      </c>
      <c r="E30" s="17" t="s">
        <v>144</v>
      </c>
      <c r="F30" s="17" t="s">
        <v>235</v>
      </c>
      <c r="G30" s="17" t="s">
        <v>236</v>
      </c>
      <c r="H30" s="17" t="s">
        <v>98</v>
      </c>
      <c r="I30" s="17" t="s">
        <v>237</v>
      </c>
      <c r="J30" s="17" t="s">
        <v>238</v>
      </c>
      <c r="K30" s="17" t="s">
        <v>215</v>
      </c>
      <c r="L30" s="17" t="s">
        <v>239</v>
      </c>
      <c r="M30" s="17" t="s">
        <v>240</v>
      </c>
      <c r="N30" s="19">
        <v>58</v>
      </c>
      <c r="O30" s="19">
        <v>58</v>
      </c>
      <c r="P30" s="17"/>
      <c r="Q30" s="17">
        <v>1</v>
      </c>
      <c r="R30" s="17">
        <v>220</v>
      </c>
      <c r="S30" s="17">
        <v>661</v>
      </c>
      <c r="T30" s="17">
        <v>1</v>
      </c>
      <c r="U30" s="17">
        <v>152</v>
      </c>
      <c r="V30" s="17">
        <v>380</v>
      </c>
      <c r="W30" s="17" t="s">
        <v>241</v>
      </c>
      <c r="X30" s="17" t="s">
        <v>242</v>
      </c>
      <c r="Y30" s="17"/>
    </row>
    <row r="31" s="2" customFormat="1" ht="52" customHeight="1" spans="1:25">
      <c r="A31" s="17">
        <v>26</v>
      </c>
      <c r="B31" s="20" t="s">
        <v>73</v>
      </c>
      <c r="C31" s="20" t="s">
        <v>137</v>
      </c>
      <c r="D31" s="20" t="s">
        <v>226</v>
      </c>
      <c r="E31" s="17" t="s">
        <v>144</v>
      </c>
      <c r="F31" s="17" t="s">
        <v>243</v>
      </c>
      <c r="G31" s="17" t="s">
        <v>244</v>
      </c>
      <c r="H31" s="17" t="s">
        <v>79</v>
      </c>
      <c r="I31" s="17" t="s">
        <v>213</v>
      </c>
      <c r="J31" s="17" t="s">
        <v>245</v>
      </c>
      <c r="K31" s="17" t="s">
        <v>215</v>
      </c>
      <c r="L31" s="17" t="s">
        <v>246</v>
      </c>
      <c r="M31" s="17" t="s">
        <v>247</v>
      </c>
      <c r="N31" s="19">
        <v>518</v>
      </c>
      <c r="O31" s="19">
        <v>518</v>
      </c>
      <c r="P31" s="17"/>
      <c r="Q31" s="17">
        <v>1</v>
      </c>
      <c r="R31" s="17">
        <v>506</v>
      </c>
      <c r="S31" s="17">
        <v>1279</v>
      </c>
      <c r="T31" s="17">
        <v>1</v>
      </c>
      <c r="U31" s="17">
        <v>318</v>
      </c>
      <c r="V31" s="17">
        <v>829</v>
      </c>
      <c r="W31" s="17" t="s">
        <v>248</v>
      </c>
      <c r="X31" s="17" t="s">
        <v>249</v>
      </c>
      <c r="Y31" s="17"/>
    </row>
    <row r="32" s="2" customFormat="1" ht="52" customHeight="1" spans="1:25">
      <c r="A32" s="17">
        <v>27</v>
      </c>
      <c r="B32" s="20" t="s">
        <v>105</v>
      </c>
      <c r="C32" s="20" t="s">
        <v>106</v>
      </c>
      <c r="D32" s="20" t="s">
        <v>143</v>
      </c>
      <c r="E32" s="17" t="s">
        <v>144</v>
      </c>
      <c r="F32" s="17" t="s">
        <v>250</v>
      </c>
      <c r="G32" s="17" t="s">
        <v>251</v>
      </c>
      <c r="H32" s="17" t="s">
        <v>79</v>
      </c>
      <c r="I32" s="17" t="s">
        <v>213</v>
      </c>
      <c r="J32" s="17" t="s">
        <v>252</v>
      </c>
      <c r="K32" s="17" t="s">
        <v>215</v>
      </c>
      <c r="L32" s="17" t="s">
        <v>253</v>
      </c>
      <c r="M32" s="17" t="s">
        <v>254</v>
      </c>
      <c r="N32" s="19">
        <v>109</v>
      </c>
      <c r="O32" s="19">
        <v>109</v>
      </c>
      <c r="P32" s="17"/>
      <c r="Q32" s="17">
        <v>1</v>
      </c>
      <c r="R32" s="17">
        <v>505</v>
      </c>
      <c r="S32" s="17">
        <v>1216</v>
      </c>
      <c r="T32" s="17">
        <v>1</v>
      </c>
      <c r="U32" s="17">
        <v>262</v>
      </c>
      <c r="V32" s="17">
        <v>564</v>
      </c>
      <c r="W32" s="17" t="s">
        <v>255</v>
      </c>
      <c r="X32" s="17" t="s">
        <v>86</v>
      </c>
      <c r="Y32" s="17"/>
    </row>
    <row r="33" s="2" customFormat="1" ht="75" customHeight="1" spans="1:25">
      <c r="A33" s="17">
        <v>28</v>
      </c>
      <c r="B33" s="20" t="s">
        <v>73</v>
      </c>
      <c r="C33" s="20" t="s">
        <v>137</v>
      </c>
      <c r="D33" s="20" t="s">
        <v>256</v>
      </c>
      <c r="E33" s="17" t="s">
        <v>144</v>
      </c>
      <c r="F33" s="17" t="s">
        <v>257</v>
      </c>
      <c r="G33" s="17" t="s">
        <v>258</v>
      </c>
      <c r="H33" s="17" t="s">
        <v>79</v>
      </c>
      <c r="I33" s="17" t="s">
        <v>115</v>
      </c>
      <c r="J33" s="17" t="s">
        <v>259</v>
      </c>
      <c r="K33" s="17" t="s">
        <v>215</v>
      </c>
      <c r="L33" s="17" t="s">
        <v>260</v>
      </c>
      <c r="M33" s="17" t="s">
        <v>261</v>
      </c>
      <c r="N33" s="19">
        <v>550</v>
      </c>
      <c r="O33" s="19">
        <v>550</v>
      </c>
      <c r="P33" s="17"/>
      <c r="Q33" s="17">
        <v>1</v>
      </c>
      <c r="R33" s="17">
        <v>564</v>
      </c>
      <c r="S33" s="17">
        <v>1417</v>
      </c>
      <c r="T33" s="17">
        <v>1</v>
      </c>
      <c r="U33" s="17">
        <v>364</v>
      </c>
      <c r="V33" s="17">
        <v>1020</v>
      </c>
      <c r="W33" s="17" t="s">
        <v>262</v>
      </c>
      <c r="X33" s="17" t="s">
        <v>263</v>
      </c>
      <c r="Y33" s="17"/>
    </row>
    <row r="34" s="2" customFormat="1" ht="56" customHeight="1" spans="1:25">
      <c r="A34" s="17">
        <v>29</v>
      </c>
      <c r="B34" s="20" t="s">
        <v>105</v>
      </c>
      <c r="C34" s="20" t="s">
        <v>106</v>
      </c>
      <c r="D34" s="20" t="s">
        <v>143</v>
      </c>
      <c r="E34" s="17" t="s">
        <v>144</v>
      </c>
      <c r="F34" s="17" t="s">
        <v>264</v>
      </c>
      <c r="G34" s="17" t="s">
        <v>265</v>
      </c>
      <c r="H34" s="17" t="s">
        <v>98</v>
      </c>
      <c r="I34" s="17" t="s">
        <v>158</v>
      </c>
      <c r="J34" s="17" t="s">
        <v>266</v>
      </c>
      <c r="K34" s="17" t="s">
        <v>215</v>
      </c>
      <c r="L34" s="17" t="s">
        <v>267</v>
      </c>
      <c r="M34" s="17" t="s">
        <v>268</v>
      </c>
      <c r="N34" s="19">
        <v>50</v>
      </c>
      <c r="O34" s="19">
        <v>50</v>
      </c>
      <c r="P34" s="17"/>
      <c r="Q34" s="17">
        <v>1</v>
      </c>
      <c r="R34" s="17">
        <v>401</v>
      </c>
      <c r="S34" s="17">
        <v>985</v>
      </c>
      <c r="T34" s="17">
        <v>1</v>
      </c>
      <c r="U34" s="17">
        <v>231</v>
      </c>
      <c r="V34" s="17">
        <v>549</v>
      </c>
      <c r="W34" s="17" t="s">
        <v>269</v>
      </c>
      <c r="X34" s="17" t="s">
        <v>86</v>
      </c>
      <c r="Y34" s="17"/>
    </row>
    <row r="35" s="2" customFormat="1" ht="42" customHeight="1" spans="1:25">
      <c r="A35" s="17">
        <v>30</v>
      </c>
      <c r="B35" s="20" t="s">
        <v>105</v>
      </c>
      <c r="C35" s="20" t="s">
        <v>106</v>
      </c>
      <c r="D35" s="20" t="s">
        <v>143</v>
      </c>
      <c r="E35" s="17" t="s">
        <v>144</v>
      </c>
      <c r="F35" s="17" t="s">
        <v>270</v>
      </c>
      <c r="G35" s="17" t="s">
        <v>271</v>
      </c>
      <c r="H35" s="17" t="s">
        <v>98</v>
      </c>
      <c r="I35" s="17" t="s">
        <v>115</v>
      </c>
      <c r="J35" s="17" t="s">
        <v>272</v>
      </c>
      <c r="K35" s="17" t="s">
        <v>215</v>
      </c>
      <c r="L35" s="17" t="s">
        <v>273</v>
      </c>
      <c r="M35" s="17" t="s">
        <v>274</v>
      </c>
      <c r="N35" s="19">
        <v>30</v>
      </c>
      <c r="O35" s="19">
        <v>30</v>
      </c>
      <c r="P35" s="17"/>
      <c r="Q35" s="17">
        <v>1</v>
      </c>
      <c r="R35" s="17">
        <v>254</v>
      </c>
      <c r="S35" s="17">
        <v>658</v>
      </c>
      <c r="T35" s="17">
        <v>1</v>
      </c>
      <c r="U35" s="17">
        <v>9</v>
      </c>
      <c r="V35" s="17">
        <v>18</v>
      </c>
      <c r="W35" s="17" t="s">
        <v>275</v>
      </c>
      <c r="X35" s="17" t="s">
        <v>86</v>
      </c>
      <c r="Y35" s="17"/>
    </row>
    <row r="36" s="4" customFormat="1" ht="76" customHeight="1" spans="1:25">
      <c r="A36" s="17">
        <v>31</v>
      </c>
      <c r="B36" s="22" t="s">
        <v>105</v>
      </c>
      <c r="C36" s="22" t="s">
        <v>106</v>
      </c>
      <c r="D36" s="22" t="s">
        <v>107</v>
      </c>
      <c r="E36" s="19" t="s">
        <v>144</v>
      </c>
      <c r="F36" s="19" t="s">
        <v>270</v>
      </c>
      <c r="G36" s="19" t="s">
        <v>276</v>
      </c>
      <c r="H36" s="31" t="s">
        <v>79</v>
      </c>
      <c r="I36" s="19" t="s">
        <v>182</v>
      </c>
      <c r="J36" s="19" t="s">
        <v>277</v>
      </c>
      <c r="K36" s="19" t="s">
        <v>215</v>
      </c>
      <c r="L36" s="19" t="s">
        <v>270</v>
      </c>
      <c r="M36" s="19" t="s">
        <v>278</v>
      </c>
      <c r="N36" s="19">
        <v>50</v>
      </c>
      <c r="O36" s="19">
        <v>50</v>
      </c>
      <c r="P36" s="19"/>
      <c r="Q36" s="19">
        <v>1</v>
      </c>
      <c r="R36" s="19">
        <v>254</v>
      </c>
      <c r="S36" s="19">
        <v>658</v>
      </c>
      <c r="T36" s="19">
        <v>1</v>
      </c>
      <c r="U36" s="19">
        <v>144</v>
      </c>
      <c r="V36" s="19">
        <v>377</v>
      </c>
      <c r="W36" s="19" t="s">
        <v>279</v>
      </c>
      <c r="X36" s="19" t="s">
        <v>86</v>
      </c>
      <c r="Y36" s="19"/>
    </row>
    <row r="37" s="2" customFormat="1" ht="59" customHeight="1" spans="1:25">
      <c r="A37" s="17">
        <v>32</v>
      </c>
      <c r="B37" s="20" t="s">
        <v>105</v>
      </c>
      <c r="C37" s="20" t="s">
        <v>193</v>
      </c>
      <c r="D37" s="20" t="s">
        <v>280</v>
      </c>
      <c r="E37" s="17" t="s">
        <v>168</v>
      </c>
      <c r="F37" s="17" t="s">
        <v>281</v>
      </c>
      <c r="G37" s="17" t="s">
        <v>282</v>
      </c>
      <c r="H37" s="17" t="s">
        <v>79</v>
      </c>
      <c r="I37" s="17" t="s">
        <v>115</v>
      </c>
      <c r="J37" s="17" t="s">
        <v>283</v>
      </c>
      <c r="K37" s="17" t="s">
        <v>284</v>
      </c>
      <c r="L37" s="17" t="s">
        <v>284</v>
      </c>
      <c r="M37" s="17" t="s">
        <v>285</v>
      </c>
      <c r="N37" s="19">
        <v>700</v>
      </c>
      <c r="O37" s="19">
        <v>700</v>
      </c>
      <c r="P37" s="17"/>
      <c r="Q37" s="17">
        <v>1</v>
      </c>
      <c r="R37" s="17">
        <v>800</v>
      </c>
      <c r="S37" s="17">
        <v>2000</v>
      </c>
      <c r="T37" s="17">
        <v>1</v>
      </c>
      <c r="U37" s="17">
        <v>100</v>
      </c>
      <c r="V37" s="17">
        <v>300</v>
      </c>
      <c r="W37" s="17" t="s">
        <v>286</v>
      </c>
      <c r="X37" s="17" t="s">
        <v>86</v>
      </c>
      <c r="Y37" s="17"/>
    </row>
    <row r="38" s="2" customFormat="1" ht="59" customHeight="1" spans="1:25">
      <c r="A38" s="17">
        <v>33</v>
      </c>
      <c r="B38" s="20" t="s">
        <v>105</v>
      </c>
      <c r="C38" s="20" t="s">
        <v>193</v>
      </c>
      <c r="D38" s="20" t="s">
        <v>280</v>
      </c>
      <c r="E38" s="17" t="s">
        <v>144</v>
      </c>
      <c r="F38" s="17" t="s">
        <v>235</v>
      </c>
      <c r="G38" s="17" t="s">
        <v>287</v>
      </c>
      <c r="H38" s="17" t="s">
        <v>79</v>
      </c>
      <c r="I38" s="17" t="s">
        <v>115</v>
      </c>
      <c r="J38" s="17" t="s">
        <v>283</v>
      </c>
      <c r="K38" s="17" t="s">
        <v>284</v>
      </c>
      <c r="L38" s="17" t="s">
        <v>284</v>
      </c>
      <c r="M38" s="17" t="s">
        <v>288</v>
      </c>
      <c r="N38" s="19">
        <v>700</v>
      </c>
      <c r="O38" s="19">
        <v>700</v>
      </c>
      <c r="P38" s="17"/>
      <c r="Q38" s="17">
        <v>5</v>
      </c>
      <c r="R38" s="17">
        <v>1100</v>
      </c>
      <c r="S38" s="17">
        <v>3100</v>
      </c>
      <c r="T38" s="17">
        <v>5</v>
      </c>
      <c r="U38" s="17">
        <v>200</v>
      </c>
      <c r="V38" s="17">
        <v>350</v>
      </c>
      <c r="W38" s="17" t="s">
        <v>286</v>
      </c>
      <c r="X38" s="17" t="s">
        <v>86</v>
      </c>
      <c r="Y38" s="17"/>
    </row>
    <row r="39" s="2" customFormat="1" ht="59" customHeight="1" spans="1:25">
      <c r="A39" s="17">
        <v>34</v>
      </c>
      <c r="B39" s="20" t="s">
        <v>105</v>
      </c>
      <c r="C39" s="20" t="s">
        <v>193</v>
      </c>
      <c r="D39" s="20" t="s">
        <v>194</v>
      </c>
      <c r="E39" s="17" t="s">
        <v>168</v>
      </c>
      <c r="F39" s="17" t="s">
        <v>281</v>
      </c>
      <c r="G39" s="17" t="s">
        <v>289</v>
      </c>
      <c r="H39" s="17" t="s">
        <v>165</v>
      </c>
      <c r="I39" s="17" t="s">
        <v>198</v>
      </c>
      <c r="J39" s="17" t="s">
        <v>283</v>
      </c>
      <c r="K39" s="17" t="s">
        <v>284</v>
      </c>
      <c r="L39" s="17" t="s">
        <v>284</v>
      </c>
      <c r="M39" s="17" t="s">
        <v>290</v>
      </c>
      <c r="N39" s="19">
        <v>473</v>
      </c>
      <c r="O39" s="19">
        <v>473</v>
      </c>
      <c r="P39" s="17"/>
      <c r="Q39" s="17">
        <v>2</v>
      </c>
      <c r="R39" s="17">
        <v>300</v>
      </c>
      <c r="S39" s="17">
        <v>800</v>
      </c>
      <c r="T39" s="17">
        <v>2</v>
      </c>
      <c r="U39" s="17">
        <v>50</v>
      </c>
      <c r="V39" s="17">
        <v>90</v>
      </c>
      <c r="W39" s="17" t="s">
        <v>291</v>
      </c>
      <c r="X39" s="17" t="s">
        <v>86</v>
      </c>
      <c r="Y39" s="17"/>
    </row>
    <row r="40" s="2" customFormat="1" ht="99" customHeight="1" spans="1:25">
      <c r="A40" s="17">
        <v>35</v>
      </c>
      <c r="B40" s="20" t="s">
        <v>105</v>
      </c>
      <c r="C40" s="20" t="s">
        <v>193</v>
      </c>
      <c r="D40" s="20" t="s">
        <v>280</v>
      </c>
      <c r="E40" s="17" t="s">
        <v>292</v>
      </c>
      <c r="F40" s="17" t="s">
        <v>293</v>
      </c>
      <c r="G40" s="17" t="s">
        <v>294</v>
      </c>
      <c r="H40" s="17" t="s">
        <v>165</v>
      </c>
      <c r="I40" s="17" t="s">
        <v>198</v>
      </c>
      <c r="J40" s="17" t="s">
        <v>283</v>
      </c>
      <c r="K40" s="17" t="s">
        <v>284</v>
      </c>
      <c r="L40" s="17" t="s">
        <v>284</v>
      </c>
      <c r="M40" s="17" t="s">
        <v>295</v>
      </c>
      <c r="N40" s="19">
        <v>587</v>
      </c>
      <c r="O40" s="19">
        <v>587</v>
      </c>
      <c r="P40" s="17"/>
      <c r="Q40" s="17">
        <v>20</v>
      </c>
      <c r="R40" s="17">
        <v>2000</v>
      </c>
      <c r="S40" s="17">
        <v>3500</v>
      </c>
      <c r="T40" s="17">
        <v>20</v>
      </c>
      <c r="U40" s="17">
        <v>500</v>
      </c>
      <c r="V40" s="17">
        <v>800</v>
      </c>
      <c r="W40" s="17" t="s">
        <v>296</v>
      </c>
      <c r="X40" s="17" t="s">
        <v>86</v>
      </c>
      <c r="Y40" s="17"/>
    </row>
    <row r="41" s="2" customFormat="1" ht="99" customHeight="1" spans="1:25">
      <c r="A41" s="17">
        <v>36</v>
      </c>
      <c r="B41" s="20" t="s">
        <v>105</v>
      </c>
      <c r="C41" s="20" t="s">
        <v>193</v>
      </c>
      <c r="D41" s="20" t="s">
        <v>194</v>
      </c>
      <c r="E41" s="17" t="s">
        <v>292</v>
      </c>
      <c r="F41" s="17" t="s">
        <v>297</v>
      </c>
      <c r="G41" s="17" t="s">
        <v>298</v>
      </c>
      <c r="H41" s="17" t="s">
        <v>165</v>
      </c>
      <c r="I41" s="17" t="s">
        <v>299</v>
      </c>
      <c r="J41" s="17" t="s">
        <v>173</v>
      </c>
      <c r="K41" s="17" t="s">
        <v>284</v>
      </c>
      <c r="L41" s="17" t="s">
        <v>284</v>
      </c>
      <c r="M41" s="17" t="s">
        <v>300</v>
      </c>
      <c r="N41" s="19">
        <v>600</v>
      </c>
      <c r="O41" s="19">
        <v>600</v>
      </c>
      <c r="P41" s="17"/>
      <c r="Q41" s="17">
        <v>6</v>
      </c>
      <c r="R41" s="17">
        <v>3000</v>
      </c>
      <c r="S41" s="17">
        <v>4500</v>
      </c>
      <c r="T41" s="17">
        <v>6</v>
      </c>
      <c r="U41" s="17">
        <v>600</v>
      </c>
      <c r="V41" s="17">
        <v>850</v>
      </c>
      <c r="W41" s="17" t="s">
        <v>301</v>
      </c>
      <c r="X41" s="17" t="s">
        <v>86</v>
      </c>
      <c r="Y41" s="17"/>
    </row>
    <row r="42" s="2" customFormat="1" ht="68" customHeight="1" spans="1:25">
      <c r="A42" s="17">
        <v>37</v>
      </c>
      <c r="B42" s="20" t="s">
        <v>105</v>
      </c>
      <c r="C42" s="20" t="s">
        <v>193</v>
      </c>
      <c r="D42" s="20" t="s">
        <v>194</v>
      </c>
      <c r="E42" s="17" t="s">
        <v>168</v>
      </c>
      <c r="F42" s="17" t="s">
        <v>302</v>
      </c>
      <c r="G42" s="17" t="s">
        <v>303</v>
      </c>
      <c r="H42" s="17" t="s">
        <v>79</v>
      </c>
      <c r="I42" s="17" t="s">
        <v>198</v>
      </c>
      <c r="J42" s="17" t="s">
        <v>283</v>
      </c>
      <c r="K42" s="17" t="s">
        <v>284</v>
      </c>
      <c r="L42" s="17" t="s">
        <v>284</v>
      </c>
      <c r="M42" s="17" t="s">
        <v>304</v>
      </c>
      <c r="N42" s="19">
        <v>244</v>
      </c>
      <c r="O42" s="19">
        <v>244</v>
      </c>
      <c r="P42" s="17"/>
      <c r="Q42" s="17">
        <v>1</v>
      </c>
      <c r="R42" s="17">
        <v>200</v>
      </c>
      <c r="S42" s="17">
        <v>500</v>
      </c>
      <c r="T42" s="17">
        <v>1</v>
      </c>
      <c r="U42" s="17">
        <v>50</v>
      </c>
      <c r="V42" s="17">
        <v>80</v>
      </c>
      <c r="W42" s="17" t="s">
        <v>305</v>
      </c>
      <c r="X42" s="17" t="s">
        <v>86</v>
      </c>
      <c r="Y42" s="17"/>
    </row>
    <row r="43" s="3" customFormat="1" ht="60" customHeight="1" spans="1:25">
      <c r="A43" s="17">
        <v>38</v>
      </c>
      <c r="B43" s="20" t="s">
        <v>73</v>
      </c>
      <c r="C43" s="20" t="s">
        <v>306</v>
      </c>
      <c r="D43" s="20" t="s">
        <v>306</v>
      </c>
      <c r="E43" s="17" t="s">
        <v>307</v>
      </c>
      <c r="F43" s="17" t="s">
        <v>186</v>
      </c>
      <c r="G43" s="17" t="s">
        <v>308</v>
      </c>
      <c r="H43" s="17" t="s">
        <v>79</v>
      </c>
      <c r="I43" s="17" t="s">
        <v>140</v>
      </c>
      <c r="J43" s="17" t="s">
        <v>309</v>
      </c>
      <c r="K43" s="17" t="s">
        <v>310</v>
      </c>
      <c r="L43" s="17" t="s">
        <v>310</v>
      </c>
      <c r="M43" s="17" t="s">
        <v>311</v>
      </c>
      <c r="N43" s="19">
        <v>500</v>
      </c>
      <c r="O43" s="19">
        <v>500</v>
      </c>
      <c r="P43" s="17"/>
      <c r="Q43" s="17">
        <v>90</v>
      </c>
      <c r="R43" s="17">
        <v>4500</v>
      </c>
      <c r="S43" s="17">
        <v>11250</v>
      </c>
      <c r="T43" s="17">
        <v>64</v>
      </c>
      <c r="U43" s="17">
        <v>4500</v>
      </c>
      <c r="V43" s="17">
        <v>11250</v>
      </c>
      <c r="W43" s="17" t="s">
        <v>312</v>
      </c>
      <c r="X43" s="17" t="s">
        <v>313</v>
      </c>
      <c r="Y43" s="17"/>
    </row>
    <row r="44" s="3" customFormat="1" ht="79" customHeight="1" spans="1:25">
      <c r="A44" s="17">
        <v>39</v>
      </c>
      <c r="B44" s="20" t="s">
        <v>73</v>
      </c>
      <c r="C44" s="20" t="s">
        <v>314</v>
      </c>
      <c r="D44" s="20" t="s">
        <v>315</v>
      </c>
      <c r="E44" s="17" t="s">
        <v>307</v>
      </c>
      <c r="F44" s="17" t="s">
        <v>186</v>
      </c>
      <c r="G44" s="17" t="s">
        <v>316</v>
      </c>
      <c r="H44" s="17" t="s">
        <v>165</v>
      </c>
      <c r="I44" s="17" t="s">
        <v>172</v>
      </c>
      <c r="J44" s="17" t="s">
        <v>173</v>
      </c>
      <c r="K44" s="17" t="s">
        <v>310</v>
      </c>
      <c r="L44" s="17" t="s">
        <v>310</v>
      </c>
      <c r="M44" s="17" t="s">
        <v>317</v>
      </c>
      <c r="N44" s="19">
        <v>500</v>
      </c>
      <c r="O44" s="19">
        <v>500</v>
      </c>
      <c r="P44" s="17"/>
      <c r="Q44" s="17">
        <v>90</v>
      </c>
      <c r="R44" s="17">
        <v>1020</v>
      </c>
      <c r="S44" s="17">
        <v>2244</v>
      </c>
      <c r="T44" s="17">
        <v>64</v>
      </c>
      <c r="U44" s="17">
        <v>1020</v>
      </c>
      <c r="V44" s="17">
        <v>2244</v>
      </c>
      <c r="W44" s="17" t="s">
        <v>318</v>
      </c>
      <c r="X44" s="17" t="s">
        <v>313</v>
      </c>
      <c r="Y44" s="17"/>
    </row>
    <row r="45" s="3" customFormat="1" ht="60" customHeight="1" spans="1:25">
      <c r="A45" s="17">
        <v>40</v>
      </c>
      <c r="B45" s="25" t="s">
        <v>319</v>
      </c>
      <c r="C45" s="25" t="s">
        <v>319</v>
      </c>
      <c r="D45" s="25" t="s">
        <v>319</v>
      </c>
      <c r="E45" s="31" t="s">
        <v>152</v>
      </c>
      <c r="F45" s="31" t="s">
        <v>152</v>
      </c>
      <c r="G45" s="32" t="s">
        <v>319</v>
      </c>
      <c r="H45" s="31" t="s">
        <v>79</v>
      </c>
      <c r="I45" s="32" t="s">
        <v>320</v>
      </c>
      <c r="J45" s="32" t="s">
        <v>173</v>
      </c>
      <c r="K45" s="31" t="s">
        <v>310</v>
      </c>
      <c r="L45" s="31" t="s">
        <v>310</v>
      </c>
      <c r="M45" s="31" t="s">
        <v>321</v>
      </c>
      <c r="N45" s="33">
        <v>148</v>
      </c>
      <c r="O45" s="33">
        <v>148</v>
      </c>
      <c r="P45" s="32"/>
      <c r="Q45" s="31">
        <v>0</v>
      </c>
      <c r="R45" s="31">
        <v>0</v>
      </c>
      <c r="S45" s="31">
        <v>0</v>
      </c>
      <c r="T45" s="31">
        <v>0</v>
      </c>
      <c r="U45" s="31">
        <v>0</v>
      </c>
      <c r="V45" s="31">
        <v>0</v>
      </c>
      <c r="W45" s="31" t="s">
        <v>322</v>
      </c>
      <c r="X45" s="17"/>
      <c r="Y45" s="17"/>
    </row>
    <row r="46" s="3" customFormat="1" ht="61" customHeight="1" spans="1:25">
      <c r="A46" s="17">
        <v>41</v>
      </c>
      <c r="B46" s="20" t="s">
        <v>73</v>
      </c>
      <c r="C46" s="20" t="s">
        <v>74</v>
      </c>
      <c r="D46" s="20" t="s">
        <v>75</v>
      </c>
      <c r="E46" s="17" t="s">
        <v>307</v>
      </c>
      <c r="F46" s="17" t="s">
        <v>186</v>
      </c>
      <c r="G46" s="19" t="s">
        <v>323</v>
      </c>
      <c r="H46" s="17" t="s">
        <v>79</v>
      </c>
      <c r="I46" s="17" t="s">
        <v>140</v>
      </c>
      <c r="J46" s="17" t="s">
        <v>100</v>
      </c>
      <c r="K46" s="17" t="s">
        <v>310</v>
      </c>
      <c r="L46" s="17" t="s">
        <v>310</v>
      </c>
      <c r="M46" s="17" t="s">
        <v>324</v>
      </c>
      <c r="N46" s="19">
        <v>100</v>
      </c>
      <c r="O46" s="19">
        <v>100</v>
      </c>
      <c r="P46" s="17"/>
      <c r="Q46" s="17">
        <v>90</v>
      </c>
      <c r="R46" s="17">
        <v>3000</v>
      </c>
      <c r="S46" s="17">
        <v>7000</v>
      </c>
      <c r="T46" s="17">
        <v>64</v>
      </c>
      <c r="U46" s="17">
        <v>1000</v>
      </c>
      <c r="V46" s="17">
        <v>1200</v>
      </c>
      <c r="W46" s="17" t="s">
        <v>325</v>
      </c>
      <c r="X46" s="17" t="s">
        <v>326</v>
      </c>
      <c r="Y46" s="17"/>
    </row>
    <row r="47" s="3" customFormat="1" ht="61" customHeight="1" spans="1:25">
      <c r="A47" s="17">
        <v>42</v>
      </c>
      <c r="B47" s="20" t="s">
        <v>73</v>
      </c>
      <c r="C47" s="20" t="s">
        <v>137</v>
      </c>
      <c r="D47" s="20" t="s">
        <v>226</v>
      </c>
      <c r="E47" s="17" t="s">
        <v>307</v>
      </c>
      <c r="F47" s="17" t="s">
        <v>186</v>
      </c>
      <c r="G47" s="17" t="s">
        <v>327</v>
      </c>
      <c r="H47" s="17" t="s">
        <v>79</v>
      </c>
      <c r="I47" s="17" t="s">
        <v>140</v>
      </c>
      <c r="J47" s="17" t="s">
        <v>173</v>
      </c>
      <c r="K47" s="17" t="s">
        <v>310</v>
      </c>
      <c r="L47" s="17" t="s">
        <v>310</v>
      </c>
      <c r="M47" s="17" t="s">
        <v>328</v>
      </c>
      <c r="N47" s="19">
        <v>50</v>
      </c>
      <c r="O47" s="19">
        <v>50</v>
      </c>
      <c r="P47" s="17"/>
      <c r="Q47" s="17">
        <v>90</v>
      </c>
      <c r="R47" s="17">
        <v>20</v>
      </c>
      <c r="S47" s="17">
        <v>70</v>
      </c>
      <c r="T47" s="17">
        <v>64</v>
      </c>
      <c r="U47" s="17">
        <v>10</v>
      </c>
      <c r="V47" s="17">
        <v>25</v>
      </c>
      <c r="W47" s="17" t="s">
        <v>329</v>
      </c>
      <c r="X47" s="17" t="s">
        <v>326</v>
      </c>
      <c r="Y47" s="17"/>
    </row>
    <row r="48" s="2" customFormat="1" ht="74" customHeight="1" spans="1:25">
      <c r="A48" s="17">
        <v>43</v>
      </c>
      <c r="B48" s="32" t="s">
        <v>330</v>
      </c>
      <c r="C48" s="32" t="s">
        <v>331</v>
      </c>
      <c r="D48" s="32" t="s">
        <v>332</v>
      </c>
      <c r="E48" s="32" t="s">
        <v>152</v>
      </c>
      <c r="F48" s="32" t="s">
        <v>152</v>
      </c>
      <c r="G48" s="32" t="s">
        <v>333</v>
      </c>
      <c r="H48" s="32" t="s">
        <v>79</v>
      </c>
      <c r="I48" s="32" t="s">
        <v>320</v>
      </c>
      <c r="J48" s="32" t="s">
        <v>173</v>
      </c>
      <c r="K48" s="32" t="s">
        <v>310</v>
      </c>
      <c r="L48" s="32" t="s">
        <v>310</v>
      </c>
      <c r="M48" s="32" t="s">
        <v>334</v>
      </c>
      <c r="N48" s="34">
        <v>750</v>
      </c>
      <c r="O48" s="34">
        <v>750</v>
      </c>
      <c r="P48" s="32"/>
      <c r="Q48" s="32">
        <v>90</v>
      </c>
      <c r="R48" s="32">
        <v>6510</v>
      </c>
      <c r="S48" s="32">
        <v>15000</v>
      </c>
      <c r="T48" s="32">
        <v>64</v>
      </c>
      <c r="U48" s="32">
        <v>6510</v>
      </c>
      <c r="V48" s="32">
        <v>15000</v>
      </c>
      <c r="W48" s="32" t="s">
        <v>335</v>
      </c>
      <c r="X48" s="32" t="s">
        <v>86</v>
      </c>
      <c r="Y48" s="17"/>
    </row>
    <row r="49" s="2" customFormat="1" ht="62" customHeight="1" spans="1:25">
      <c r="A49" s="17">
        <v>44</v>
      </c>
      <c r="B49" s="25" t="s">
        <v>336</v>
      </c>
      <c r="C49" s="25" t="s">
        <v>337</v>
      </c>
      <c r="D49" s="25" t="s">
        <v>338</v>
      </c>
      <c r="E49" s="31" t="s">
        <v>152</v>
      </c>
      <c r="F49" s="31" t="s">
        <v>152</v>
      </c>
      <c r="G49" s="32" t="s">
        <v>339</v>
      </c>
      <c r="H49" s="31" t="s">
        <v>79</v>
      </c>
      <c r="I49" s="32" t="s">
        <v>320</v>
      </c>
      <c r="J49" s="32" t="s">
        <v>173</v>
      </c>
      <c r="K49" s="31" t="s">
        <v>310</v>
      </c>
      <c r="L49" s="31" t="s">
        <v>310</v>
      </c>
      <c r="M49" s="31" t="s">
        <v>340</v>
      </c>
      <c r="N49" s="33">
        <v>510</v>
      </c>
      <c r="O49" s="33">
        <v>510</v>
      </c>
      <c r="P49" s="32"/>
      <c r="Q49" s="31">
        <v>90</v>
      </c>
      <c r="R49" s="31">
        <v>1700</v>
      </c>
      <c r="S49" s="31">
        <v>1700</v>
      </c>
      <c r="T49" s="31">
        <v>64</v>
      </c>
      <c r="U49" s="31">
        <v>1700</v>
      </c>
      <c r="V49" s="31">
        <v>1700</v>
      </c>
      <c r="W49" s="31" t="s">
        <v>341</v>
      </c>
      <c r="X49" s="31" t="s">
        <v>313</v>
      </c>
      <c r="Y49" s="17"/>
    </row>
    <row r="50" s="2" customFormat="1" ht="118" customHeight="1" spans="1:25">
      <c r="A50" s="17">
        <v>45</v>
      </c>
      <c r="B50" s="25" t="s">
        <v>105</v>
      </c>
      <c r="C50" s="25" t="s">
        <v>106</v>
      </c>
      <c r="D50" s="25" t="s">
        <v>162</v>
      </c>
      <c r="E50" s="31" t="s">
        <v>168</v>
      </c>
      <c r="F50" s="31" t="s">
        <v>342</v>
      </c>
      <c r="G50" s="32" t="s">
        <v>343</v>
      </c>
      <c r="H50" s="31" t="s">
        <v>165</v>
      </c>
      <c r="I50" s="32" t="s">
        <v>182</v>
      </c>
      <c r="J50" s="32" t="s">
        <v>154</v>
      </c>
      <c r="K50" s="31" t="s">
        <v>310</v>
      </c>
      <c r="L50" s="31" t="s">
        <v>310</v>
      </c>
      <c r="M50" s="31" t="s">
        <v>344</v>
      </c>
      <c r="N50" s="33">
        <v>22</v>
      </c>
      <c r="O50" s="33">
        <v>22</v>
      </c>
      <c r="P50" s="32"/>
      <c r="Q50" s="31">
        <v>1</v>
      </c>
      <c r="R50" s="31">
        <v>521</v>
      </c>
      <c r="S50" s="31">
        <v>1285</v>
      </c>
      <c r="T50" s="31">
        <v>1</v>
      </c>
      <c r="U50" s="31">
        <v>178</v>
      </c>
      <c r="V50" s="31">
        <v>425</v>
      </c>
      <c r="W50" s="31" t="s">
        <v>345</v>
      </c>
      <c r="X50" s="32" t="s">
        <v>86</v>
      </c>
      <c r="Y50" s="17"/>
    </row>
    <row r="51" s="2" customFormat="1" ht="60" customHeight="1" spans="1:25">
      <c r="A51" s="17">
        <v>46</v>
      </c>
      <c r="B51" s="25" t="s">
        <v>105</v>
      </c>
      <c r="C51" s="25" t="s">
        <v>106</v>
      </c>
      <c r="D51" s="25" t="s">
        <v>162</v>
      </c>
      <c r="E51" s="31" t="s">
        <v>168</v>
      </c>
      <c r="F51" s="31" t="s">
        <v>346</v>
      </c>
      <c r="G51" s="32" t="s">
        <v>347</v>
      </c>
      <c r="H51" s="31" t="s">
        <v>79</v>
      </c>
      <c r="I51" s="32" t="s">
        <v>348</v>
      </c>
      <c r="J51" s="32" t="s">
        <v>349</v>
      </c>
      <c r="K51" s="31" t="s">
        <v>310</v>
      </c>
      <c r="L51" s="31" t="s">
        <v>310</v>
      </c>
      <c r="M51" s="31" t="s">
        <v>350</v>
      </c>
      <c r="N51" s="33">
        <v>245</v>
      </c>
      <c r="O51" s="33">
        <v>245</v>
      </c>
      <c r="P51" s="32"/>
      <c r="Q51" s="31">
        <v>1</v>
      </c>
      <c r="R51" s="31">
        <v>411</v>
      </c>
      <c r="S51" s="31">
        <v>1200</v>
      </c>
      <c r="T51" s="31">
        <v>1</v>
      </c>
      <c r="U51" s="31">
        <v>230</v>
      </c>
      <c r="V51" s="31">
        <v>780</v>
      </c>
      <c r="W51" s="31" t="s">
        <v>351</v>
      </c>
      <c r="X51" s="32" t="s">
        <v>86</v>
      </c>
      <c r="Y51" s="17"/>
    </row>
    <row r="52" s="2" customFormat="1" ht="60" customHeight="1" spans="1:25">
      <c r="A52" s="17">
        <v>47</v>
      </c>
      <c r="B52" s="25" t="s">
        <v>73</v>
      </c>
      <c r="C52" s="25" t="s">
        <v>74</v>
      </c>
      <c r="D52" s="25" t="s">
        <v>75</v>
      </c>
      <c r="E52" s="31" t="s">
        <v>186</v>
      </c>
      <c r="F52" s="31" t="s">
        <v>186</v>
      </c>
      <c r="G52" s="32" t="s">
        <v>352</v>
      </c>
      <c r="H52" s="31" t="s">
        <v>79</v>
      </c>
      <c r="I52" s="32" t="s">
        <v>140</v>
      </c>
      <c r="J52" s="32" t="s">
        <v>100</v>
      </c>
      <c r="K52" s="31" t="s">
        <v>310</v>
      </c>
      <c r="L52" s="31" t="s">
        <v>310</v>
      </c>
      <c r="M52" s="31" t="s">
        <v>353</v>
      </c>
      <c r="N52" s="33">
        <v>25</v>
      </c>
      <c r="O52" s="33">
        <v>25</v>
      </c>
      <c r="P52" s="32"/>
      <c r="Q52" s="31">
        <v>10</v>
      </c>
      <c r="R52" s="31">
        <v>1256</v>
      </c>
      <c r="S52" s="31">
        <v>1256</v>
      </c>
      <c r="T52" s="31">
        <v>8</v>
      </c>
      <c r="U52" s="31">
        <v>600</v>
      </c>
      <c r="V52" s="31">
        <v>600</v>
      </c>
      <c r="W52" s="31" t="s">
        <v>354</v>
      </c>
      <c r="X52" s="31" t="s">
        <v>355</v>
      </c>
      <c r="Y52" s="17"/>
    </row>
    <row r="53" s="2" customFormat="1" ht="82" customHeight="1" spans="1:25">
      <c r="A53" s="17">
        <v>48</v>
      </c>
      <c r="B53" s="25" t="s">
        <v>73</v>
      </c>
      <c r="C53" s="25" t="s">
        <v>137</v>
      </c>
      <c r="D53" s="25" t="s">
        <v>226</v>
      </c>
      <c r="E53" s="31" t="s">
        <v>152</v>
      </c>
      <c r="F53" s="31" t="s">
        <v>152</v>
      </c>
      <c r="G53" s="32" t="s">
        <v>356</v>
      </c>
      <c r="H53" s="31" t="s">
        <v>79</v>
      </c>
      <c r="I53" s="32" t="s">
        <v>115</v>
      </c>
      <c r="J53" s="32" t="s">
        <v>357</v>
      </c>
      <c r="K53" s="31" t="s">
        <v>310</v>
      </c>
      <c r="L53" s="31" t="s">
        <v>310</v>
      </c>
      <c r="M53" s="31" t="s">
        <v>358</v>
      </c>
      <c r="N53" s="33">
        <v>100</v>
      </c>
      <c r="O53" s="33">
        <v>100</v>
      </c>
      <c r="P53" s="32"/>
      <c r="Q53" s="31">
        <v>66</v>
      </c>
      <c r="R53" s="31" t="s">
        <v>359</v>
      </c>
      <c r="S53" s="31" t="s">
        <v>360</v>
      </c>
      <c r="T53" s="31">
        <v>53</v>
      </c>
      <c r="U53" s="31">
        <v>600</v>
      </c>
      <c r="V53" s="31">
        <v>1398</v>
      </c>
      <c r="W53" s="31" t="s">
        <v>361</v>
      </c>
      <c r="X53" s="31" t="s">
        <v>313</v>
      </c>
      <c r="Y53" s="17"/>
    </row>
    <row r="54" s="2" customFormat="1" ht="78" customHeight="1" spans="1:25">
      <c r="A54" s="17">
        <v>49</v>
      </c>
      <c r="B54" s="25" t="s">
        <v>73</v>
      </c>
      <c r="C54" s="25" t="s">
        <v>137</v>
      </c>
      <c r="D54" s="25" t="s">
        <v>226</v>
      </c>
      <c r="E54" s="31" t="s">
        <v>152</v>
      </c>
      <c r="F54" s="31" t="s">
        <v>152</v>
      </c>
      <c r="G54" s="32" t="s">
        <v>362</v>
      </c>
      <c r="H54" s="31" t="s">
        <v>165</v>
      </c>
      <c r="I54" s="32" t="s">
        <v>115</v>
      </c>
      <c r="J54" s="32" t="s">
        <v>357</v>
      </c>
      <c r="K54" s="31" t="s">
        <v>310</v>
      </c>
      <c r="L54" s="31" t="s">
        <v>310</v>
      </c>
      <c r="M54" s="31" t="s">
        <v>358</v>
      </c>
      <c r="N54" s="33">
        <v>200</v>
      </c>
      <c r="O54" s="33">
        <v>200</v>
      </c>
      <c r="P54" s="32"/>
      <c r="Q54" s="31">
        <v>66</v>
      </c>
      <c r="R54" s="31" t="s">
        <v>359</v>
      </c>
      <c r="S54" s="31" t="s">
        <v>360</v>
      </c>
      <c r="T54" s="31">
        <v>53</v>
      </c>
      <c r="U54" s="31">
        <v>600</v>
      </c>
      <c r="V54" s="31">
        <v>1398</v>
      </c>
      <c r="W54" s="31" t="s">
        <v>361</v>
      </c>
      <c r="X54" s="31" t="s">
        <v>313</v>
      </c>
      <c r="Y54" s="17"/>
    </row>
    <row r="55" s="2" customFormat="1" ht="60" customHeight="1" spans="1:25">
      <c r="A55" s="17">
        <v>50</v>
      </c>
      <c r="B55" s="25" t="s">
        <v>73</v>
      </c>
      <c r="C55" s="25" t="s">
        <v>137</v>
      </c>
      <c r="D55" s="25" t="s">
        <v>226</v>
      </c>
      <c r="E55" s="31" t="s">
        <v>152</v>
      </c>
      <c r="F55" s="31" t="s">
        <v>152</v>
      </c>
      <c r="G55" s="32" t="s">
        <v>363</v>
      </c>
      <c r="H55" s="31" t="s">
        <v>79</v>
      </c>
      <c r="I55" s="32" t="s">
        <v>115</v>
      </c>
      <c r="J55" s="32" t="s">
        <v>116</v>
      </c>
      <c r="K55" s="31" t="s">
        <v>310</v>
      </c>
      <c r="L55" s="31" t="s">
        <v>310</v>
      </c>
      <c r="M55" s="31" t="s">
        <v>364</v>
      </c>
      <c r="N55" s="33">
        <v>45</v>
      </c>
      <c r="O55" s="33">
        <v>45</v>
      </c>
      <c r="P55" s="32"/>
      <c r="Q55" s="31">
        <v>50</v>
      </c>
      <c r="R55" s="31">
        <v>2500</v>
      </c>
      <c r="S55" s="31">
        <v>2500</v>
      </c>
      <c r="T55" s="31">
        <v>50</v>
      </c>
      <c r="U55" s="31">
        <v>2000</v>
      </c>
      <c r="V55" s="31">
        <v>2000</v>
      </c>
      <c r="W55" s="31" t="s">
        <v>365</v>
      </c>
      <c r="X55" s="31" t="s">
        <v>313</v>
      </c>
      <c r="Y55" s="17"/>
    </row>
    <row r="56" s="2" customFormat="1" ht="60" customHeight="1" spans="1:25">
      <c r="A56" s="17">
        <v>51</v>
      </c>
      <c r="B56" s="25" t="s">
        <v>73</v>
      </c>
      <c r="C56" s="25" t="s">
        <v>137</v>
      </c>
      <c r="D56" s="25" t="s">
        <v>226</v>
      </c>
      <c r="E56" s="31" t="s">
        <v>152</v>
      </c>
      <c r="F56" s="31" t="s">
        <v>152</v>
      </c>
      <c r="G56" s="32" t="s">
        <v>366</v>
      </c>
      <c r="H56" s="31" t="s">
        <v>79</v>
      </c>
      <c r="I56" s="32" t="s">
        <v>115</v>
      </c>
      <c r="J56" s="32" t="s">
        <v>116</v>
      </c>
      <c r="K56" s="31" t="s">
        <v>310</v>
      </c>
      <c r="L56" s="31" t="s">
        <v>310</v>
      </c>
      <c r="M56" s="31" t="s">
        <v>367</v>
      </c>
      <c r="N56" s="33">
        <v>30</v>
      </c>
      <c r="O56" s="33">
        <v>30</v>
      </c>
      <c r="P56" s="32"/>
      <c r="Q56" s="31">
        <v>50</v>
      </c>
      <c r="R56" s="31">
        <v>2000</v>
      </c>
      <c r="S56" s="31">
        <v>2000</v>
      </c>
      <c r="T56" s="31">
        <v>50</v>
      </c>
      <c r="U56" s="31">
        <v>1700</v>
      </c>
      <c r="V56" s="31">
        <v>1700</v>
      </c>
      <c r="W56" s="31" t="s">
        <v>368</v>
      </c>
      <c r="X56" s="31" t="s">
        <v>313</v>
      </c>
      <c r="Y56" s="17"/>
    </row>
    <row r="57" s="2" customFormat="1" ht="60" customHeight="1" spans="1:25">
      <c r="A57" s="17">
        <v>52</v>
      </c>
      <c r="B57" s="25" t="s">
        <v>73</v>
      </c>
      <c r="C57" s="25" t="s">
        <v>137</v>
      </c>
      <c r="D57" s="25" t="s">
        <v>226</v>
      </c>
      <c r="E57" s="31" t="s">
        <v>152</v>
      </c>
      <c r="F57" s="31" t="s">
        <v>152</v>
      </c>
      <c r="G57" s="32" t="s">
        <v>369</v>
      </c>
      <c r="H57" s="31" t="s">
        <v>79</v>
      </c>
      <c r="I57" s="32" t="s">
        <v>115</v>
      </c>
      <c r="J57" s="32" t="s">
        <v>116</v>
      </c>
      <c r="K57" s="31" t="s">
        <v>310</v>
      </c>
      <c r="L57" s="31" t="s">
        <v>310</v>
      </c>
      <c r="M57" s="31" t="s">
        <v>370</v>
      </c>
      <c r="N57" s="33">
        <v>11.45</v>
      </c>
      <c r="O57" s="33">
        <v>11.45</v>
      </c>
      <c r="P57" s="32"/>
      <c r="Q57" s="31">
        <v>23</v>
      </c>
      <c r="R57" s="31">
        <v>500</v>
      </c>
      <c r="S57" s="31">
        <v>1000</v>
      </c>
      <c r="T57" s="31">
        <v>23</v>
      </c>
      <c r="U57" s="31">
        <v>250</v>
      </c>
      <c r="V57" s="31">
        <v>500</v>
      </c>
      <c r="W57" s="31" t="s">
        <v>371</v>
      </c>
      <c r="X57" s="31" t="s">
        <v>313</v>
      </c>
      <c r="Y57" s="17"/>
    </row>
    <row r="58" s="2" customFormat="1" ht="82" customHeight="1" spans="1:25">
      <c r="A58" s="17">
        <v>53</v>
      </c>
      <c r="B58" s="25" t="s">
        <v>73</v>
      </c>
      <c r="C58" s="25" t="s">
        <v>137</v>
      </c>
      <c r="D58" s="25" t="s">
        <v>226</v>
      </c>
      <c r="E58" s="31" t="s">
        <v>152</v>
      </c>
      <c r="F58" s="31" t="s">
        <v>152</v>
      </c>
      <c r="G58" s="32" t="s">
        <v>372</v>
      </c>
      <c r="H58" s="31" t="s">
        <v>79</v>
      </c>
      <c r="I58" s="32" t="s">
        <v>221</v>
      </c>
      <c r="J58" s="32" t="s">
        <v>373</v>
      </c>
      <c r="K58" s="31" t="s">
        <v>310</v>
      </c>
      <c r="L58" s="31" t="s">
        <v>310</v>
      </c>
      <c r="M58" s="31" t="s">
        <v>374</v>
      </c>
      <c r="N58" s="33">
        <v>534</v>
      </c>
      <c r="O58" s="33">
        <v>534</v>
      </c>
      <c r="P58" s="32"/>
      <c r="Q58" s="31">
        <v>90</v>
      </c>
      <c r="R58" s="31">
        <v>1000</v>
      </c>
      <c r="S58" s="31">
        <v>2000</v>
      </c>
      <c r="T58" s="31">
        <v>64</v>
      </c>
      <c r="U58" s="31">
        <v>1000</v>
      </c>
      <c r="V58" s="31">
        <v>2000</v>
      </c>
      <c r="W58" s="31" t="s">
        <v>375</v>
      </c>
      <c r="X58" s="31" t="s">
        <v>376</v>
      </c>
      <c r="Y58" s="17"/>
    </row>
    <row r="59" s="2" customFormat="1" ht="157" customHeight="1" spans="1:25">
      <c r="A59" s="17">
        <v>54</v>
      </c>
      <c r="B59" s="25" t="s">
        <v>73</v>
      </c>
      <c r="C59" s="25" t="s">
        <v>137</v>
      </c>
      <c r="D59" s="25" t="s">
        <v>226</v>
      </c>
      <c r="E59" s="31" t="s">
        <v>168</v>
      </c>
      <c r="F59" s="31" t="s">
        <v>177</v>
      </c>
      <c r="G59" s="32" t="s">
        <v>377</v>
      </c>
      <c r="H59" s="31" t="s">
        <v>79</v>
      </c>
      <c r="I59" s="32" t="s">
        <v>348</v>
      </c>
      <c r="J59" s="32" t="s">
        <v>378</v>
      </c>
      <c r="K59" s="31" t="s">
        <v>310</v>
      </c>
      <c r="L59" s="31" t="s">
        <v>310</v>
      </c>
      <c r="M59" s="31" t="s">
        <v>379</v>
      </c>
      <c r="N59" s="33">
        <v>10</v>
      </c>
      <c r="O59" s="33">
        <v>10</v>
      </c>
      <c r="P59" s="32"/>
      <c r="Q59" s="31">
        <v>1</v>
      </c>
      <c r="R59" s="31">
        <v>20</v>
      </c>
      <c r="S59" s="31">
        <v>60</v>
      </c>
      <c r="T59" s="31">
        <v>1</v>
      </c>
      <c r="U59" s="31">
        <v>16</v>
      </c>
      <c r="V59" s="31">
        <v>48</v>
      </c>
      <c r="W59" s="31" t="s">
        <v>380</v>
      </c>
      <c r="X59" s="31" t="s">
        <v>381</v>
      </c>
      <c r="Y59" s="17"/>
    </row>
    <row r="60" s="2" customFormat="1" ht="60" customHeight="1" spans="1:25">
      <c r="A60" s="17">
        <v>55</v>
      </c>
      <c r="B60" s="25" t="s">
        <v>73</v>
      </c>
      <c r="C60" s="25" t="s">
        <v>74</v>
      </c>
      <c r="D60" s="25" t="s">
        <v>75</v>
      </c>
      <c r="E60" s="31" t="s">
        <v>152</v>
      </c>
      <c r="F60" s="31" t="s">
        <v>152</v>
      </c>
      <c r="G60" s="32" t="s">
        <v>382</v>
      </c>
      <c r="H60" s="31" t="s">
        <v>79</v>
      </c>
      <c r="I60" s="32" t="s">
        <v>134</v>
      </c>
      <c r="J60" s="32" t="s">
        <v>383</v>
      </c>
      <c r="K60" s="31" t="s">
        <v>310</v>
      </c>
      <c r="L60" s="31" t="s">
        <v>310</v>
      </c>
      <c r="M60" s="31" t="s">
        <v>384</v>
      </c>
      <c r="N60" s="33">
        <v>30</v>
      </c>
      <c r="O60" s="33">
        <v>30</v>
      </c>
      <c r="P60" s="32"/>
      <c r="Q60" s="31">
        <v>3</v>
      </c>
      <c r="R60" s="31">
        <v>200</v>
      </c>
      <c r="S60" s="31">
        <v>400</v>
      </c>
      <c r="T60" s="31">
        <v>3</v>
      </c>
      <c r="U60" s="31">
        <v>130</v>
      </c>
      <c r="V60" s="31">
        <v>300</v>
      </c>
      <c r="W60" s="31" t="s">
        <v>385</v>
      </c>
      <c r="X60" s="31" t="s">
        <v>313</v>
      </c>
      <c r="Y60" s="17"/>
    </row>
    <row r="61" s="2" customFormat="1" ht="60" customHeight="1" spans="1:25">
      <c r="A61" s="17">
        <v>56</v>
      </c>
      <c r="B61" s="25" t="s">
        <v>73</v>
      </c>
      <c r="C61" s="25" t="s">
        <v>137</v>
      </c>
      <c r="D61" s="25" t="s">
        <v>226</v>
      </c>
      <c r="E61" s="31" t="s">
        <v>152</v>
      </c>
      <c r="F61" s="31" t="s">
        <v>152</v>
      </c>
      <c r="G61" s="32" t="s">
        <v>386</v>
      </c>
      <c r="H61" s="31" t="s">
        <v>79</v>
      </c>
      <c r="I61" s="32" t="s">
        <v>320</v>
      </c>
      <c r="J61" s="32" t="s">
        <v>182</v>
      </c>
      <c r="K61" s="31" t="s">
        <v>310</v>
      </c>
      <c r="L61" s="31" t="s">
        <v>310</v>
      </c>
      <c r="M61" s="31" t="s">
        <v>387</v>
      </c>
      <c r="N61" s="33">
        <v>33</v>
      </c>
      <c r="O61" s="33">
        <v>33</v>
      </c>
      <c r="P61" s="32"/>
      <c r="Q61" s="31">
        <v>5</v>
      </c>
      <c r="R61" s="31">
        <v>703</v>
      </c>
      <c r="S61" s="31">
        <v>1461</v>
      </c>
      <c r="T61" s="31">
        <v>4</v>
      </c>
      <c r="U61" s="31">
        <v>297</v>
      </c>
      <c r="V61" s="31">
        <v>822</v>
      </c>
      <c r="W61" s="31" t="s">
        <v>388</v>
      </c>
      <c r="X61" s="31" t="s">
        <v>355</v>
      </c>
      <c r="Y61" s="17"/>
    </row>
    <row r="62" s="2" customFormat="1" ht="60" customHeight="1" spans="1:25">
      <c r="A62" s="17">
        <v>57</v>
      </c>
      <c r="B62" s="25" t="s">
        <v>73</v>
      </c>
      <c r="C62" s="25" t="s">
        <v>137</v>
      </c>
      <c r="D62" s="25" t="s">
        <v>226</v>
      </c>
      <c r="E62" s="31" t="s">
        <v>389</v>
      </c>
      <c r="F62" s="31" t="s">
        <v>389</v>
      </c>
      <c r="G62" s="32" t="s">
        <v>390</v>
      </c>
      <c r="H62" s="31" t="s">
        <v>79</v>
      </c>
      <c r="I62" s="32" t="s">
        <v>391</v>
      </c>
      <c r="J62" s="32" t="s">
        <v>173</v>
      </c>
      <c r="K62" s="31" t="s">
        <v>310</v>
      </c>
      <c r="L62" s="31" t="s">
        <v>310</v>
      </c>
      <c r="M62" s="31" t="s">
        <v>392</v>
      </c>
      <c r="N62" s="33">
        <v>500</v>
      </c>
      <c r="O62" s="33">
        <v>500</v>
      </c>
      <c r="P62" s="32"/>
      <c r="Q62" s="31">
        <v>10</v>
      </c>
      <c r="R62" s="31">
        <v>358</v>
      </c>
      <c r="S62" s="31">
        <f>R62*2.5</f>
        <v>895</v>
      </c>
      <c r="T62" s="31">
        <v>10</v>
      </c>
      <c r="U62" s="31">
        <v>150</v>
      </c>
      <c r="V62" s="31">
        <v>434</v>
      </c>
      <c r="W62" s="31" t="s">
        <v>393</v>
      </c>
      <c r="X62" s="31" t="s">
        <v>394</v>
      </c>
      <c r="Y62" s="17"/>
    </row>
    <row r="63" s="2" customFormat="1" ht="60" customHeight="1" spans="1:25">
      <c r="A63" s="17">
        <v>58</v>
      </c>
      <c r="B63" s="25" t="s">
        <v>73</v>
      </c>
      <c r="C63" s="25" t="s">
        <v>137</v>
      </c>
      <c r="D63" s="25" t="s">
        <v>226</v>
      </c>
      <c r="E63" s="31" t="s">
        <v>186</v>
      </c>
      <c r="F63" s="31" t="s">
        <v>186</v>
      </c>
      <c r="G63" s="32" t="s">
        <v>395</v>
      </c>
      <c r="H63" s="31" t="s">
        <v>79</v>
      </c>
      <c r="I63" s="32" t="s">
        <v>391</v>
      </c>
      <c r="J63" s="32" t="s">
        <v>173</v>
      </c>
      <c r="K63" s="31" t="s">
        <v>310</v>
      </c>
      <c r="L63" s="31" t="s">
        <v>310</v>
      </c>
      <c r="M63" s="31" t="s">
        <v>396</v>
      </c>
      <c r="N63" s="33">
        <v>500</v>
      </c>
      <c r="O63" s="33">
        <v>500</v>
      </c>
      <c r="P63" s="32"/>
      <c r="Q63" s="31">
        <v>15</v>
      </c>
      <c r="R63" s="31">
        <v>254</v>
      </c>
      <c r="S63" s="31">
        <v>635</v>
      </c>
      <c r="T63" s="31">
        <v>15</v>
      </c>
      <c r="U63" s="31">
        <v>146</v>
      </c>
      <c r="V63" s="31">
        <v>365</v>
      </c>
      <c r="W63" s="31" t="s">
        <v>397</v>
      </c>
      <c r="X63" s="31" t="s">
        <v>394</v>
      </c>
      <c r="Y63" s="17"/>
    </row>
    <row r="64" s="2" customFormat="1" ht="60" customHeight="1" spans="1:25">
      <c r="A64" s="17">
        <v>59</v>
      </c>
      <c r="B64" s="25" t="s">
        <v>73</v>
      </c>
      <c r="C64" s="25" t="s">
        <v>94</v>
      </c>
      <c r="D64" s="25" t="s">
        <v>398</v>
      </c>
      <c r="E64" s="31" t="s">
        <v>76</v>
      </c>
      <c r="F64" s="31" t="s">
        <v>399</v>
      </c>
      <c r="G64" s="32" t="s">
        <v>400</v>
      </c>
      <c r="H64" s="31" t="s">
        <v>79</v>
      </c>
      <c r="I64" s="32" t="s">
        <v>172</v>
      </c>
      <c r="J64" s="32" t="s">
        <v>134</v>
      </c>
      <c r="K64" s="31" t="s">
        <v>82</v>
      </c>
      <c r="L64" s="31" t="s">
        <v>401</v>
      </c>
      <c r="M64" s="31" t="s">
        <v>402</v>
      </c>
      <c r="N64" s="33">
        <v>140</v>
      </c>
      <c r="O64" s="33">
        <v>140</v>
      </c>
      <c r="P64" s="32"/>
      <c r="Q64" s="31">
        <v>1</v>
      </c>
      <c r="R64" s="31">
        <v>60</v>
      </c>
      <c r="S64" s="31">
        <v>180</v>
      </c>
      <c r="T64" s="31">
        <v>1</v>
      </c>
      <c r="U64" s="31">
        <v>53</v>
      </c>
      <c r="V64" s="31">
        <v>146</v>
      </c>
      <c r="W64" s="31" t="s">
        <v>403</v>
      </c>
      <c r="X64" s="17" t="s">
        <v>119</v>
      </c>
      <c r="Y64" s="17"/>
    </row>
    <row r="65" s="2" customFormat="1" ht="60" customHeight="1" spans="1:25">
      <c r="A65" s="17">
        <v>60</v>
      </c>
      <c r="B65" s="25" t="s">
        <v>73</v>
      </c>
      <c r="C65" s="25" t="s">
        <v>94</v>
      </c>
      <c r="D65" s="25" t="s">
        <v>398</v>
      </c>
      <c r="E65" s="31" t="s">
        <v>404</v>
      </c>
      <c r="F65" s="31" t="s">
        <v>405</v>
      </c>
      <c r="G65" s="32" t="s">
        <v>406</v>
      </c>
      <c r="H65" s="31" t="s">
        <v>79</v>
      </c>
      <c r="I65" s="32" t="s">
        <v>172</v>
      </c>
      <c r="J65" s="32" t="s">
        <v>134</v>
      </c>
      <c r="K65" s="31" t="s">
        <v>407</v>
      </c>
      <c r="L65" s="31" t="s">
        <v>408</v>
      </c>
      <c r="M65" s="31" t="s">
        <v>409</v>
      </c>
      <c r="N65" s="33">
        <v>60</v>
      </c>
      <c r="O65" s="33">
        <v>60</v>
      </c>
      <c r="P65" s="32"/>
      <c r="Q65" s="31">
        <v>1</v>
      </c>
      <c r="R65" s="31">
        <v>30</v>
      </c>
      <c r="S65" s="31">
        <v>102</v>
      </c>
      <c r="T65" s="31">
        <v>1</v>
      </c>
      <c r="U65" s="31">
        <v>21</v>
      </c>
      <c r="V65" s="31">
        <v>5</v>
      </c>
      <c r="W65" s="31" t="s">
        <v>410</v>
      </c>
      <c r="X65" s="17" t="s">
        <v>119</v>
      </c>
      <c r="Y65" s="17"/>
    </row>
    <row r="66" s="3" customFormat="1" ht="109" customHeight="1" spans="1:25">
      <c r="A66" s="17">
        <v>61</v>
      </c>
      <c r="B66" s="20" t="s">
        <v>73</v>
      </c>
      <c r="C66" s="20" t="s">
        <v>137</v>
      </c>
      <c r="D66" s="20" t="s">
        <v>226</v>
      </c>
      <c r="E66" s="17" t="s">
        <v>411</v>
      </c>
      <c r="F66" s="17" t="s">
        <v>412</v>
      </c>
      <c r="G66" s="19" t="s">
        <v>413</v>
      </c>
      <c r="H66" s="17" t="s">
        <v>79</v>
      </c>
      <c r="I66" s="17" t="s">
        <v>414</v>
      </c>
      <c r="J66" s="17" t="s">
        <v>415</v>
      </c>
      <c r="K66" s="17" t="s">
        <v>416</v>
      </c>
      <c r="L66" s="17" t="s">
        <v>416</v>
      </c>
      <c r="M66" s="17" t="s">
        <v>417</v>
      </c>
      <c r="N66" s="19">
        <v>100</v>
      </c>
      <c r="O66" s="19">
        <v>100</v>
      </c>
      <c r="P66" s="17"/>
      <c r="Q66" s="17">
        <v>11</v>
      </c>
      <c r="R66" s="17">
        <v>230</v>
      </c>
      <c r="S66" s="17">
        <v>700</v>
      </c>
      <c r="T66" s="17">
        <v>11</v>
      </c>
      <c r="U66" s="17">
        <v>11</v>
      </c>
      <c r="V66" s="17">
        <v>15</v>
      </c>
      <c r="W66" s="17" t="s">
        <v>418</v>
      </c>
      <c r="X66" s="17" t="s">
        <v>313</v>
      </c>
      <c r="Y66" s="17"/>
    </row>
    <row r="67" s="3" customFormat="1" ht="109" customHeight="1" spans="1:25">
      <c r="A67" s="17">
        <v>62</v>
      </c>
      <c r="B67" s="20" t="s">
        <v>73</v>
      </c>
      <c r="C67" s="20" t="s">
        <v>137</v>
      </c>
      <c r="D67" s="20" t="s">
        <v>226</v>
      </c>
      <c r="E67" s="17" t="s">
        <v>411</v>
      </c>
      <c r="F67" s="17" t="s">
        <v>411</v>
      </c>
      <c r="G67" s="17" t="s">
        <v>419</v>
      </c>
      <c r="H67" s="17" t="s">
        <v>79</v>
      </c>
      <c r="I67" s="17" t="s">
        <v>420</v>
      </c>
      <c r="J67" s="17" t="s">
        <v>421</v>
      </c>
      <c r="K67" s="17" t="s">
        <v>416</v>
      </c>
      <c r="L67" s="17" t="s">
        <v>416</v>
      </c>
      <c r="M67" s="17" t="s">
        <v>422</v>
      </c>
      <c r="N67" s="19">
        <v>20</v>
      </c>
      <c r="O67" s="19">
        <v>20</v>
      </c>
      <c r="P67" s="17"/>
      <c r="Q67" s="17">
        <v>8</v>
      </c>
      <c r="R67" s="17">
        <v>160</v>
      </c>
      <c r="S67" s="17">
        <v>480</v>
      </c>
      <c r="T67" s="17">
        <v>8</v>
      </c>
      <c r="U67" s="17">
        <v>8</v>
      </c>
      <c r="V67" s="17">
        <v>12</v>
      </c>
      <c r="W67" s="17" t="s">
        <v>423</v>
      </c>
      <c r="X67" s="17" t="s">
        <v>313</v>
      </c>
      <c r="Y67" s="17"/>
    </row>
    <row r="68" s="3" customFormat="1" ht="54" customHeight="1" spans="1:25">
      <c r="A68" s="17">
        <v>63</v>
      </c>
      <c r="B68" s="20" t="s">
        <v>73</v>
      </c>
      <c r="C68" s="20" t="s">
        <v>137</v>
      </c>
      <c r="D68" s="20" t="s">
        <v>138</v>
      </c>
      <c r="E68" s="17" t="s">
        <v>424</v>
      </c>
      <c r="F68" s="17" t="s">
        <v>425</v>
      </c>
      <c r="G68" s="17" t="s">
        <v>426</v>
      </c>
      <c r="H68" s="17" t="s">
        <v>79</v>
      </c>
      <c r="I68" s="17" t="s">
        <v>427</v>
      </c>
      <c r="J68" s="17" t="s">
        <v>428</v>
      </c>
      <c r="K68" s="17" t="s">
        <v>416</v>
      </c>
      <c r="L68" s="17" t="s">
        <v>416</v>
      </c>
      <c r="M68" s="17" t="s">
        <v>429</v>
      </c>
      <c r="N68" s="19">
        <v>40</v>
      </c>
      <c r="O68" s="19">
        <v>40</v>
      </c>
      <c r="P68" s="17"/>
      <c r="Q68" s="17">
        <v>4</v>
      </c>
      <c r="R68" s="17">
        <v>18</v>
      </c>
      <c r="S68" s="17">
        <v>48</v>
      </c>
      <c r="T68" s="17">
        <v>2</v>
      </c>
      <c r="U68" s="17">
        <v>3</v>
      </c>
      <c r="V68" s="17">
        <v>3</v>
      </c>
      <c r="W68" s="17" t="s">
        <v>430</v>
      </c>
      <c r="X68" s="17" t="s">
        <v>313</v>
      </c>
      <c r="Y68" s="17"/>
    </row>
    <row r="69" s="3" customFormat="1" ht="54" customHeight="1" spans="1:25">
      <c r="A69" s="17">
        <v>64</v>
      </c>
      <c r="B69" s="20" t="s">
        <v>73</v>
      </c>
      <c r="C69" s="20" t="s">
        <v>74</v>
      </c>
      <c r="D69" s="20" t="s">
        <v>75</v>
      </c>
      <c r="E69" s="17" t="s">
        <v>404</v>
      </c>
      <c r="F69" s="17" t="s">
        <v>431</v>
      </c>
      <c r="G69" s="17" t="s">
        <v>432</v>
      </c>
      <c r="H69" s="17" t="s">
        <v>79</v>
      </c>
      <c r="I69" s="17" t="s">
        <v>414</v>
      </c>
      <c r="J69" s="17" t="s">
        <v>433</v>
      </c>
      <c r="K69" s="17" t="s">
        <v>416</v>
      </c>
      <c r="L69" s="17" t="s">
        <v>434</v>
      </c>
      <c r="M69" s="17" t="s">
        <v>435</v>
      </c>
      <c r="N69" s="19">
        <v>50</v>
      </c>
      <c r="O69" s="19">
        <v>50</v>
      </c>
      <c r="P69" s="17"/>
      <c r="Q69" s="17">
        <v>1</v>
      </c>
      <c r="R69" s="17">
        <v>20</v>
      </c>
      <c r="S69" s="17">
        <v>60</v>
      </c>
      <c r="T69" s="17">
        <v>1</v>
      </c>
      <c r="U69" s="17">
        <v>2</v>
      </c>
      <c r="V69" s="17">
        <v>3</v>
      </c>
      <c r="W69" s="17" t="s">
        <v>436</v>
      </c>
      <c r="X69" s="17" t="s">
        <v>313</v>
      </c>
      <c r="Y69" s="17"/>
    </row>
    <row r="70" s="2" customFormat="1" ht="66" customHeight="1" spans="1:25">
      <c r="A70" s="17">
        <v>65</v>
      </c>
      <c r="B70" s="20" t="s">
        <v>73</v>
      </c>
      <c r="C70" s="20" t="s">
        <v>74</v>
      </c>
      <c r="D70" s="20" t="s">
        <v>75</v>
      </c>
      <c r="E70" s="17" t="s">
        <v>404</v>
      </c>
      <c r="F70" s="17" t="s">
        <v>431</v>
      </c>
      <c r="G70" s="19" t="s">
        <v>437</v>
      </c>
      <c r="H70" s="17" t="s">
        <v>79</v>
      </c>
      <c r="I70" s="17" t="s">
        <v>438</v>
      </c>
      <c r="J70" s="17" t="s">
        <v>439</v>
      </c>
      <c r="K70" s="17" t="s">
        <v>416</v>
      </c>
      <c r="L70" s="17" t="s">
        <v>434</v>
      </c>
      <c r="M70" s="17" t="s">
        <v>440</v>
      </c>
      <c r="N70" s="19">
        <v>50</v>
      </c>
      <c r="O70" s="19">
        <v>50</v>
      </c>
      <c r="P70" s="17"/>
      <c r="Q70" s="17">
        <v>1</v>
      </c>
      <c r="R70" s="17">
        <v>15</v>
      </c>
      <c r="S70" s="17">
        <v>32</v>
      </c>
      <c r="T70" s="17">
        <v>1</v>
      </c>
      <c r="U70" s="17">
        <v>2</v>
      </c>
      <c r="V70" s="17">
        <v>2</v>
      </c>
      <c r="W70" s="17" t="s">
        <v>441</v>
      </c>
      <c r="X70" s="17" t="s">
        <v>313</v>
      </c>
      <c r="Y70" s="17"/>
    </row>
    <row r="71" s="2" customFormat="1" ht="66" customHeight="1" spans="1:25">
      <c r="A71" s="17">
        <v>66</v>
      </c>
      <c r="B71" s="20" t="s">
        <v>73</v>
      </c>
      <c r="C71" s="20" t="s">
        <v>74</v>
      </c>
      <c r="D71" s="20" t="s">
        <v>75</v>
      </c>
      <c r="E71" s="17" t="s">
        <v>76</v>
      </c>
      <c r="F71" s="17" t="s">
        <v>83</v>
      </c>
      <c r="G71" s="19" t="s">
        <v>442</v>
      </c>
      <c r="H71" s="17" t="s">
        <v>79</v>
      </c>
      <c r="I71" s="17" t="s">
        <v>427</v>
      </c>
      <c r="J71" s="17" t="s">
        <v>443</v>
      </c>
      <c r="K71" s="17" t="s">
        <v>416</v>
      </c>
      <c r="L71" s="17" t="s">
        <v>444</v>
      </c>
      <c r="M71" s="17" t="s">
        <v>440</v>
      </c>
      <c r="N71" s="19">
        <v>50</v>
      </c>
      <c r="O71" s="19">
        <v>50</v>
      </c>
      <c r="P71" s="17"/>
      <c r="Q71" s="17">
        <v>1</v>
      </c>
      <c r="R71" s="17">
        <v>30</v>
      </c>
      <c r="S71" s="17">
        <v>95</v>
      </c>
      <c r="T71" s="17">
        <v>1</v>
      </c>
      <c r="U71" s="17">
        <v>3</v>
      </c>
      <c r="V71" s="17">
        <v>3</v>
      </c>
      <c r="W71" s="17" t="s">
        <v>445</v>
      </c>
      <c r="X71" s="17" t="s">
        <v>313</v>
      </c>
      <c r="Y71" s="17"/>
    </row>
    <row r="72" s="2" customFormat="1" ht="54" customHeight="1" spans="1:25">
      <c r="A72" s="17">
        <v>67</v>
      </c>
      <c r="B72" s="20" t="s">
        <v>73</v>
      </c>
      <c r="C72" s="20" t="s">
        <v>74</v>
      </c>
      <c r="D72" s="20" t="s">
        <v>75</v>
      </c>
      <c r="E72" s="17" t="s">
        <v>404</v>
      </c>
      <c r="F72" s="17" t="s">
        <v>431</v>
      </c>
      <c r="G72" s="19" t="s">
        <v>446</v>
      </c>
      <c r="H72" s="17" t="s">
        <v>79</v>
      </c>
      <c r="I72" s="17" t="s">
        <v>147</v>
      </c>
      <c r="J72" s="17" t="s">
        <v>447</v>
      </c>
      <c r="K72" s="17" t="s">
        <v>416</v>
      </c>
      <c r="L72" s="17" t="s">
        <v>448</v>
      </c>
      <c r="M72" s="17" t="s">
        <v>449</v>
      </c>
      <c r="N72" s="19">
        <v>25</v>
      </c>
      <c r="O72" s="19">
        <v>25</v>
      </c>
      <c r="P72" s="17"/>
      <c r="Q72" s="17">
        <v>1</v>
      </c>
      <c r="R72" s="17">
        <v>15</v>
      </c>
      <c r="S72" s="17">
        <v>30</v>
      </c>
      <c r="T72" s="17">
        <v>1</v>
      </c>
      <c r="U72" s="17">
        <v>2</v>
      </c>
      <c r="V72" s="17">
        <v>2</v>
      </c>
      <c r="W72" s="17" t="s">
        <v>450</v>
      </c>
      <c r="X72" s="17" t="s">
        <v>313</v>
      </c>
      <c r="Y72" s="17"/>
    </row>
    <row r="73" s="2" customFormat="1" ht="70" customHeight="1" spans="1:25">
      <c r="A73" s="17">
        <v>68</v>
      </c>
      <c r="B73" s="20" t="s">
        <v>73</v>
      </c>
      <c r="C73" s="20" t="s">
        <v>137</v>
      </c>
      <c r="D73" s="20" t="s">
        <v>226</v>
      </c>
      <c r="E73" s="17" t="s">
        <v>168</v>
      </c>
      <c r="F73" s="17" t="s">
        <v>177</v>
      </c>
      <c r="G73" s="19" t="s">
        <v>451</v>
      </c>
      <c r="H73" s="17" t="s">
        <v>79</v>
      </c>
      <c r="I73" s="17" t="s">
        <v>452</v>
      </c>
      <c r="J73" s="17" t="s">
        <v>453</v>
      </c>
      <c r="K73" s="17" t="s">
        <v>416</v>
      </c>
      <c r="L73" s="17" t="s">
        <v>454</v>
      </c>
      <c r="M73" s="17" t="s">
        <v>455</v>
      </c>
      <c r="N73" s="19">
        <v>25</v>
      </c>
      <c r="O73" s="19">
        <v>25</v>
      </c>
      <c r="P73" s="17"/>
      <c r="Q73" s="17">
        <v>1</v>
      </c>
      <c r="R73" s="17">
        <v>160</v>
      </c>
      <c r="S73" s="17">
        <v>380</v>
      </c>
      <c r="T73" s="17">
        <v>1</v>
      </c>
      <c r="U73" s="17">
        <v>4</v>
      </c>
      <c r="V73" s="17">
        <v>4</v>
      </c>
      <c r="W73" s="17" t="s">
        <v>456</v>
      </c>
      <c r="X73" s="17" t="s">
        <v>313</v>
      </c>
      <c r="Y73" s="17"/>
    </row>
    <row r="74" s="2" customFormat="1" ht="70" customHeight="1" spans="1:25">
      <c r="A74" s="17">
        <v>69</v>
      </c>
      <c r="B74" s="20" t="s">
        <v>73</v>
      </c>
      <c r="C74" s="20" t="s">
        <v>137</v>
      </c>
      <c r="D74" s="20" t="s">
        <v>226</v>
      </c>
      <c r="E74" s="17" t="s">
        <v>168</v>
      </c>
      <c r="F74" s="17" t="s">
        <v>177</v>
      </c>
      <c r="G74" s="19" t="s">
        <v>457</v>
      </c>
      <c r="H74" s="17" t="s">
        <v>79</v>
      </c>
      <c r="I74" s="17" t="s">
        <v>147</v>
      </c>
      <c r="J74" s="17" t="s">
        <v>453</v>
      </c>
      <c r="K74" s="17" t="s">
        <v>416</v>
      </c>
      <c r="L74" s="17" t="s">
        <v>454</v>
      </c>
      <c r="M74" s="17" t="s">
        <v>458</v>
      </c>
      <c r="N74" s="19">
        <v>25</v>
      </c>
      <c r="O74" s="19">
        <v>25</v>
      </c>
      <c r="P74" s="17"/>
      <c r="Q74" s="17">
        <v>1</v>
      </c>
      <c r="R74" s="17">
        <v>50</v>
      </c>
      <c r="S74" s="17">
        <v>145</v>
      </c>
      <c r="T74" s="17">
        <v>1</v>
      </c>
      <c r="U74" s="17">
        <v>2</v>
      </c>
      <c r="V74" s="17">
        <v>1</v>
      </c>
      <c r="W74" s="17" t="s">
        <v>459</v>
      </c>
      <c r="X74" s="17" t="s">
        <v>313</v>
      </c>
      <c r="Y74" s="17"/>
    </row>
    <row r="75" s="2" customFormat="1" ht="54" customHeight="1" spans="1:25">
      <c r="A75" s="17">
        <v>70</v>
      </c>
      <c r="B75" s="20" t="s">
        <v>73</v>
      </c>
      <c r="C75" s="20" t="s">
        <v>74</v>
      </c>
      <c r="D75" s="20" t="s">
        <v>75</v>
      </c>
      <c r="E75" s="17" t="s">
        <v>144</v>
      </c>
      <c r="F75" s="17" t="s">
        <v>460</v>
      </c>
      <c r="G75" s="19" t="s">
        <v>461</v>
      </c>
      <c r="H75" s="17" t="s">
        <v>79</v>
      </c>
      <c r="I75" s="17" t="s">
        <v>427</v>
      </c>
      <c r="J75" s="17" t="s">
        <v>462</v>
      </c>
      <c r="K75" s="17" t="s">
        <v>416</v>
      </c>
      <c r="L75" s="17" t="s">
        <v>463</v>
      </c>
      <c r="M75" s="17" t="s">
        <v>464</v>
      </c>
      <c r="N75" s="19">
        <v>25</v>
      </c>
      <c r="O75" s="19">
        <v>25</v>
      </c>
      <c r="P75" s="17"/>
      <c r="Q75" s="17">
        <v>1</v>
      </c>
      <c r="R75" s="17">
        <v>20</v>
      </c>
      <c r="S75" s="17">
        <v>58</v>
      </c>
      <c r="T75" s="17">
        <v>1</v>
      </c>
      <c r="U75" s="17">
        <v>1</v>
      </c>
      <c r="V75" s="17">
        <v>1</v>
      </c>
      <c r="W75" s="17" t="s">
        <v>465</v>
      </c>
      <c r="X75" s="17" t="s">
        <v>313</v>
      </c>
      <c r="Y75" s="17"/>
    </row>
    <row r="76" s="2" customFormat="1" ht="48" customHeight="1" spans="1:25">
      <c r="A76" s="17">
        <v>71</v>
      </c>
      <c r="B76" s="22" t="s">
        <v>105</v>
      </c>
      <c r="C76" s="22" t="s">
        <v>106</v>
      </c>
      <c r="D76" s="22" t="s">
        <v>162</v>
      </c>
      <c r="E76" s="19" t="s">
        <v>466</v>
      </c>
      <c r="F76" s="31" t="s">
        <v>467</v>
      </c>
      <c r="G76" s="31" t="s">
        <v>468</v>
      </c>
      <c r="H76" s="35" t="s">
        <v>79</v>
      </c>
      <c r="I76" s="36" t="s">
        <v>221</v>
      </c>
      <c r="J76" s="36" t="s">
        <v>99</v>
      </c>
      <c r="K76" s="19" t="s">
        <v>469</v>
      </c>
      <c r="L76" s="31" t="s">
        <v>467</v>
      </c>
      <c r="M76" s="31" t="s">
        <v>470</v>
      </c>
      <c r="N76" s="37">
        <v>80</v>
      </c>
      <c r="O76" s="37">
        <v>80</v>
      </c>
      <c r="P76" s="19"/>
      <c r="Q76" s="19">
        <v>1</v>
      </c>
      <c r="R76" s="19">
        <v>432</v>
      </c>
      <c r="S76" s="19">
        <v>1125</v>
      </c>
      <c r="T76" s="19">
        <v>1</v>
      </c>
      <c r="U76" s="19">
        <v>240</v>
      </c>
      <c r="V76" s="19">
        <v>758</v>
      </c>
      <c r="W76" s="19" t="s">
        <v>471</v>
      </c>
      <c r="X76" s="19" t="s">
        <v>86</v>
      </c>
      <c r="Y76" s="17"/>
    </row>
    <row r="77" s="2" customFormat="1" ht="63" customHeight="1" spans="1:25">
      <c r="A77" s="17">
        <v>72</v>
      </c>
      <c r="B77" s="22" t="s">
        <v>73</v>
      </c>
      <c r="C77" s="22" t="s">
        <v>137</v>
      </c>
      <c r="D77" s="22" t="s">
        <v>226</v>
      </c>
      <c r="E77" s="19" t="s">
        <v>466</v>
      </c>
      <c r="F77" s="31" t="s">
        <v>472</v>
      </c>
      <c r="G77" s="31" t="s">
        <v>473</v>
      </c>
      <c r="H77" s="35" t="s">
        <v>79</v>
      </c>
      <c r="I77" s="36" t="s">
        <v>198</v>
      </c>
      <c r="J77" s="36" t="s">
        <v>159</v>
      </c>
      <c r="K77" s="19" t="s">
        <v>469</v>
      </c>
      <c r="L77" s="31" t="s">
        <v>472</v>
      </c>
      <c r="M77" s="31" t="s">
        <v>474</v>
      </c>
      <c r="N77" s="37">
        <v>500</v>
      </c>
      <c r="O77" s="37">
        <v>500</v>
      </c>
      <c r="P77" s="19"/>
      <c r="Q77" s="19">
        <v>1</v>
      </c>
      <c r="R77" s="19">
        <v>322</v>
      </c>
      <c r="S77" s="19">
        <v>1126</v>
      </c>
      <c r="T77" s="19">
        <v>1</v>
      </c>
      <c r="U77" s="19">
        <v>189</v>
      </c>
      <c r="V77" s="19">
        <v>445</v>
      </c>
      <c r="W77" s="19" t="s">
        <v>475</v>
      </c>
      <c r="X77" s="19" t="s">
        <v>476</v>
      </c>
      <c r="Y77" s="17"/>
    </row>
    <row r="78" s="2" customFormat="1" ht="88" customHeight="1" spans="1:25">
      <c r="A78" s="17">
        <v>73</v>
      </c>
      <c r="B78" s="22" t="s">
        <v>73</v>
      </c>
      <c r="C78" s="22" t="s">
        <v>137</v>
      </c>
      <c r="D78" s="22" t="s">
        <v>138</v>
      </c>
      <c r="E78" s="19" t="s">
        <v>466</v>
      </c>
      <c r="F78" s="31" t="s">
        <v>477</v>
      </c>
      <c r="G78" s="31" t="s">
        <v>478</v>
      </c>
      <c r="H78" s="35" t="s">
        <v>79</v>
      </c>
      <c r="I78" s="36" t="s">
        <v>115</v>
      </c>
      <c r="J78" s="36" t="s">
        <v>479</v>
      </c>
      <c r="K78" s="19" t="s">
        <v>469</v>
      </c>
      <c r="L78" s="31" t="s">
        <v>477</v>
      </c>
      <c r="M78" s="16" t="s">
        <v>480</v>
      </c>
      <c r="N78" s="37">
        <v>761</v>
      </c>
      <c r="O78" s="37">
        <v>761</v>
      </c>
      <c r="P78" s="19"/>
      <c r="Q78" s="19">
        <v>1</v>
      </c>
      <c r="R78" s="19">
        <v>403</v>
      </c>
      <c r="S78" s="19">
        <v>1021</v>
      </c>
      <c r="T78" s="19">
        <v>1</v>
      </c>
      <c r="U78" s="19">
        <v>178</v>
      </c>
      <c r="V78" s="19">
        <v>435</v>
      </c>
      <c r="W78" s="19" t="s">
        <v>481</v>
      </c>
      <c r="X78" s="19" t="s">
        <v>476</v>
      </c>
      <c r="Y78" s="17"/>
    </row>
    <row r="79" s="2" customFormat="1" ht="48" customHeight="1" spans="1:25">
      <c r="A79" s="17">
        <v>74</v>
      </c>
      <c r="B79" s="22" t="s">
        <v>105</v>
      </c>
      <c r="C79" s="22" t="s">
        <v>106</v>
      </c>
      <c r="D79" s="22" t="s">
        <v>162</v>
      </c>
      <c r="E79" s="19" t="s">
        <v>466</v>
      </c>
      <c r="F79" s="31" t="s">
        <v>477</v>
      </c>
      <c r="G79" s="31" t="s">
        <v>482</v>
      </c>
      <c r="H79" s="35" t="s">
        <v>79</v>
      </c>
      <c r="I79" s="36" t="s">
        <v>99</v>
      </c>
      <c r="J79" s="36" t="s">
        <v>158</v>
      </c>
      <c r="K79" s="19" t="s">
        <v>469</v>
      </c>
      <c r="L79" s="31" t="s">
        <v>477</v>
      </c>
      <c r="M79" s="31" t="s">
        <v>483</v>
      </c>
      <c r="N79" s="37">
        <v>100</v>
      </c>
      <c r="O79" s="37">
        <v>100</v>
      </c>
      <c r="P79" s="19"/>
      <c r="Q79" s="19">
        <v>1</v>
      </c>
      <c r="R79" s="19">
        <v>403</v>
      </c>
      <c r="S79" s="19">
        <v>1021</v>
      </c>
      <c r="T79" s="19">
        <v>1</v>
      </c>
      <c r="U79" s="19">
        <v>178</v>
      </c>
      <c r="V79" s="19">
        <v>435</v>
      </c>
      <c r="W79" s="19" t="s">
        <v>484</v>
      </c>
      <c r="X79" s="19" t="s">
        <v>86</v>
      </c>
      <c r="Y79" s="17"/>
    </row>
    <row r="80" s="2" customFormat="1" ht="69" customHeight="1" spans="1:25">
      <c r="A80" s="17">
        <v>75</v>
      </c>
      <c r="B80" s="22" t="s">
        <v>73</v>
      </c>
      <c r="C80" s="22" t="s">
        <v>111</v>
      </c>
      <c r="D80" s="22" t="s">
        <v>112</v>
      </c>
      <c r="E80" s="19" t="s">
        <v>466</v>
      </c>
      <c r="F80" s="31" t="s">
        <v>477</v>
      </c>
      <c r="G80" s="31" t="s">
        <v>485</v>
      </c>
      <c r="H80" s="35" t="s">
        <v>165</v>
      </c>
      <c r="I80" s="36" t="s">
        <v>221</v>
      </c>
      <c r="J80" s="36" t="s">
        <v>115</v>
      </c>
      <c r="K80" s="19" t="s">
        <v>469</v>
      </c>
      <c r="L80" s="31" t="s">
        <v>477</v>
      </c>
      <c r="M80" s="31" t="s">
        <v>486</v>
      </c>
      <c r="N80" s="37">
        <v>100</v>
      </c>
      <c r="O80" s="37">
        <v>100</v>
      </c>
      <c r="P80" s="19"/>
      <c r="Q80" s="19">
        <v>1</v>
      </c>
      <c r="R80" s="19">
        <v>403</v>
      </c>
      <c r="S80" s="19">
        <v>1021</v>
      </c>
      <c r="T80" s="19">
        <v>1</v>
      </c>
      <c r="U80" s="19">
        <v>178</v>
      </c>
      <c r="V80" s="19">
        <v>435</v>
      </c>
      <c r="W80" s="19" t="s">
        <v>487</v>
      </c>
      <c r="X80" s="19" t="s">
        <v>476</v>
      </c>
      <c r="Y80" s="17"/>
    </row>
    <row r="81" s="2" customFormat="1" ht="48" customHeight="1" spans="1:25">
      <c r="A81" s="17">
        <v>76</v>
      </c>
      <c r="B81" s="22" t="s">
        <v>73</v>
      </c>
      <c r="C81" s="22" t="s">
        <v>137</v>
      </c>
      <c r="D81" s="22" t="s">
        <v>226</v>
      </c>
      <c r="E81" s="19" t="s">
        <v>466</v>
      </c>
      <c r="F81" s="35" t="s">
        <v>488</v>
      </c>
      <c r="G81" s="16" t="s">
        <v>489</v>
      </c>
      <c r="H81" s="35" t="s">
        <v>79</v>
      </c>
      <c r="I81" s="36" t="s">
        <v>115</v>
      </c>
      <c r="J81" s="36" t="s">
        <v>148</v>
      </c>
      <c r="K81" s="19" t="s">
        <v>469</v>
      </c>
      <c r="L81" s="35" t="s">
        <v>488</v>
      </c>
      <c r="M81" s="35" t="s">
        <v>490</v>
      </c>
      <c r="N81" s="37">
        <v>300</v>
      </c>
      <c r="O81" s="37">
        <v>300</v>
      </c>
      <c r="P81" s="19"/>
      <c r="Q81" s="19">
        <v>1</v>
      </c>
      <c r="R81" s="19">
        <v>478</v>
      </c>
      <c r="S81" s="19">
        <v>1074</v>
      </c>
      <c r="T81" s="19">
        <v>1</v>
      </c>
      <c r="U81" s="19">
        <v>260</v>
      </c>
      <c r="V81" s="19">
        <v>533</v>
      </c>
      <c r="W81" s="19" t="s">
        <v>491</v>
      </c>
      <c r="X81" s="19" t="s">
        <v>476</v>
      </c>
      <c r="Y81" s="17"/>
    </row>
    <row r="82" s="2" customFormat="1" ht="48" customHeight="1" spans="1:25">
      <c r="A82" s="17">
        <v>77</v>
      </c>
      <c r="B82" s="22" t="s">
        <v>73</v>
      </c>
      <c r="C82" s="22" t="s">
        <v>137</v>
      </c>
      <c r="D82" s="22" t="s">
        <v>256</v>
      </c>
      <c r="E82" s="19" t="s">
        <v>466</v>
      </c>
      <c r="F82" s="37" t="s">
        <v>492</v>
      </c>
      <c r="G82" s="31" t="s">
        <v>493</v>
      </c>
      <c r="H82" s="35" t="s">
        <v>79</v>
      </c>
      <c r="I82" s="38" t="s">
        <v>221</v>
      </c>
      <c r="J82" s="38" t="s">
        <v>479</v>
      </c>
      <c r="K82" s="19" t="s">
        <v>469</v>
      </c>
      <c r="L82" s="37" t="s">
        <v>492</v>
      </c>
      <c r="M82" s="37" t="s">
        <v>494</v>
      </c>
      <c r="N82" s="37">
        <v>550</v>
      </c>
      <c r="O82" s="37">
        <v>550</v>
      </c>
      <c r="P82" s="19"/>
      <c r="Q82" s="19">
        <v>1</v>
      </c>
      <c r="R82" s="19">
        <v>458</v>
      </c>
      <c r="S82" s="19">
        <v>1147</v>
      </c>
      <c r="T82" s="19">
        <v>1</v>
      </c>
      <c r="U82" s="19">
        <v>270</v>
      </c>
      <c r="V82" s="19">
        <v>728</v>
      </c>
      <c r="W82" s="19" t="s">
        <v>495</v>
      </c>
      <c r="X82" s="19" t="s">
        <v>476</v>
      </c>
      <c r="Y82" s="17"/>
    </row>
    <row r="83" s="2" customFormat="1" ht="48" customHeight="1" spans="1:25">
      <c r="A83" s="17">
        <v>78</v>
      </c>
      <c r="B83" s="22" t="s">
        <v>105</v>
      </c>
      <c r="C83" s="22" t="s">
        <v>106</v>
      </c>
      <c r="D83" s="39" t="s">
        <v>107</v>
      </c>
      <c r="E83" s="19" t="s">
        <v>466</v>
      </c>
      <c r="F83" s="37" t="s">
        <v>492</v>
      </c>
      <c r="G83" s="37" t="s">
        <v>496</v>
      </c>
      <c r="H83" s="35" t="s">
        <v>79</v>
      </c>
      <c r="I83" s="38" t="s">
        <v>497</v>
      </c>
      <c r="J83" s="38" t="s">
        <v>221</v>
      </c>
      <c r="K83" s="19" t="s">
        <v>469</v>
      </c>
      <c r="L83" s="37" t="s">
        <v>492</v>
      </c>
      <c r="M83" s="37" t="s">
        <v>498</v>
      </c>
      <c r="N83" s="37">
        <v>100</v>
      </c>
      <c r="O83" s="37">
        <v>100</v>
      </c>
      <c r="P83" s="19"/>
      <c r="Q83" s="19">
        <v>1</v>
      </c>
      <c r="R83" s="19">
        <v>458</v>
      </c>
      <c r="S83" s="19">
        <v>1147</v>
      </c>
      <c r="T83" s="19">
        <v>1</v>
      </c>
      <c r="U83" s="19">
        <v>270</v>
      </c>
      <c r="V83" s="19">
        <v>728</v>
      </c>
      <c r="W83" s="19" t="s">
        <v>499</v>
      </c>
      <c r="X83" s="19" t="s">
        <v>86</v>
      </c>
      <c r="Y83" s="17"/>
    </row>
    <row r="84" s="2" customFormat="1" ht="119" customHeight="1" spans="1:25">
      <c r="A84" s="17">
        <v>79</v>
      </c>
      <c r="B84" s="22" t="s">
        <v>105</v>
      </c>
      <c r="C84" s="22" t="s">
        <v>106</v>
      </c>
      <c r="D84" s="22" t="s">
        <v>107</v>
      </c>
      <c r="E84" s="19" t="s">
        <v>466</v>
      </c>
      <c r="F84" s="35" t="s">
        <v>500</v>
      </c>
      <c r="G84" s="19" t="s">
        <v>501</v>
      </c>
      <c r="H84" s="35" t="s">
        <v>79</v>
      </c>
      <c r="I84" s="36" t="s">
        <v>198</v>
      </c>
      <c r="J84" s="36" t="s">
        <v>159</v>
      </c>
      <c r="K84" s="19" t="s">
        <v>469</v>
      </c>
      <c r="L84" s="35" t="s">
        <v>500</v>
      </c>
      <c r="M84" s="16" t="s">
        <v>502</v>
      </c>
      <c r="N84" s="37">
        <v>380</v>
      </c>
      <c r="O84" s="37">
        <v>380</v>
      </c>
      <c r="P84" s="19"/>
      <c r="Q84" s="19">
        <v>1</v>
      </c>
      <c r="R84" s="19">
        <v>465</v>
      </c>
      <c r="S84" s="19">
        <v>1226</v>
      </c>
      <c r="T84" s="19">
        <v>1</v>
      </c>
      <c r="U84" s="19">
        <v>259</v>
      </c>
      <c r="V84" s="19">
        <v>722</v>
      </c>
      <c r="W84" s="19" t="s">
        <v>503</v>
      </c>
      <c r="X84" s="19" t="s">
        <v>86</v>
      </c>
      <c r="Y84" s="17"/>
    </row>
    <row r="85" s="2" customFormat="1" ht="78" customHeight="1" spans="1:25">
      <c r="A85" s="17">
        <v>80</v>
      </c>
      <c r="B85" s="22" t="s">
        <v>105</v>
      </c>
      <c r="C85" s="22" t="s">
        <v>106</v>
      </c>
      <c r="D85" s="22" t="s">
        <v>107</v>
      </c>
      <c r="E85" s="19" t="s">
        <v>466</v>
      </c>
      <c r="F85" s="35" t="s">
        <v>500</v>
      </c>
      <c r="G85" s="19" t="s">
        <v>504</v>
      </c>
      <c r="H85" s="35" t="s">
        <v>79</v>
      </c>
      <c r="I85" s="36" t="s">
        <v>198</v>
      </c>
      <c r="J85" s="36" t="s">
        <v>159</v>
      </c>
      <c r="K85" s="19" t="s">
        <v>469</v>
      </c>
      <c r="L85" s="35" t="s">
        <v>500</v>
      </c>
      <c r="M85" s="16" t="s">
        <v>505</v>
      </c>
      <c r="N85" s="37">
        <v>170</v>
      </c>
      <c r="O85" s="37">
        <v>170</v>
      </c>
      <c r="P85" s="19"/>
      <c r="Q85" s="19">
        <v>1</v>
      </c>
      <c r="R85" s="19">
        <v>465</v>
      </c>
      <c r="S85" s="19">
        <v>1226</v>
      </c>
      <c r="T85" s="19">
        <v>1</v>
      </c>
      <c r="U85" s="19">
        <v>259</v>
      </c>
      <c r="V85" s="19">
        <v>722</v>
      </c>
      <c r="W85" s="19" t="s">
        <v>503</v>
      </c>
      <c r="X85" s="19" t="s">
        <v>86</v>
      </c>
      <c r="Y85" s="17"/>
    </row>
    <row r="86" s="2" customFormat="1" ht="62" customHeight="1" spans="1:25">
      <c r="A86" s="17">
        <v>81</v>
      </c>
      <c r="B86" s="22" t="s">
        <v>105</v>
      </c>
      <c r="C86" s="22" t="s">
        <v>106</v>
      </c>
      <c r="D86" s="22" t="s">
        <v>107</v>
      </c>
      <c r="E86" s="19" t="s">
        <v>466</v>
      </c>
      <c r="F86" s="35" t="s">
        <v>500</v>
      </c>
      <c r="G86" s="19" t="s">
        <v>506</v>
      </c>
      <c r="H86" s="35" t="s">
        <v>79</v>
      </c>
      <c r="I86" s="36" t="s">
        <v>198</v>
      </c>
      <c r="J86" s="36" t="s">
        <v>159</v>
      </c>
      <c r="K86" s="19" t="s">
        <v>469</v>
      </c>
      <c r="L86" s="35" t="s">
        <v>500</v>
      </c>
      <c r="M86" s="16" t="s">
        <v>507</v>
      </c>
      <c r="N86" s="37">
        <v>30</v>
      </c>
      <c r="O86" s="37">
        <v>30</v>
      </c>
      <c r="P86" s="19"/>
      <c r="Q86" s="19">
        <v>1</v>
      </c>
      <c r="R86" s="19">
        <v>465</v>
      </c>
      <c r="S86" s="19">
        <v>1226</v>
      </c>
      <c r="T86" s="19">
        <v>1</v>
      </c>
      <c r="U86" s="19">
        <v>259</v>
      </c>
      <c r="V86" s="19">
        <v>722</v>
      </c>
      <c r="W86" s="19" t="s">
        <v>503</v>
      </c>
      <c r="X86" s="19" t="s">
        <v>86</v>
      </c>
      <c r="Y86" s="17"/>
    </row>
    <row r="87" s="5" customFormat="1" ht="62" customHeight="1" spans="1:25">
      <c r="A87" s="17">
        <v>82</v>
      </c>
      <c r="B87" s="22" t="s">
        <v>73</v>
      </c>
      <c r="C87" s="22" t="s">
        <v>137</v>
      </c>
      <c r="D87" s="22" t="s">
        <v>226</v>
      </c>
      <c r="E87" s="19" t="s">
        <v>466</v>
      </c>
      <c r="F87" s="35" t="s">
        <v>467</v>
      </c>
      <c r="G87" s="19" t="s">
        <v>508</v>
      </c>
      <c r="H87" s="35" t="s">
        <v>79</v>
      </c>
      <c r="I87" s="36" t="s">
        <v>140</v>
      </c>
      <c r="J87" s="36" t="s">
        <v>183</v>
      </c>
      <c r="K87" s="19" t="s">
        <v>469</v>
      </c>
      <c r="L87" s="35" t="s">
        <v>467</v>
      </c>
      <c r="M87" s="16" t="s">
        <v>509</v>
      </c>
      <c r="N87" s="37">
        <v>679.55</v>
      </c>
      <c r="O87" s="37">
        <v>679.55</v>
      </c>
      <c r="P87" s="19"/>
      <c r="Q87" s="19">
        <v>1</v>
      </c>
      <c r="R87" s="19">
        <v>432</v>
      </c>
      <c r="S87" s="19">
        <v>1125</v>
      </c>
      <c r="T87" s="19">
        <v>1</v>
      </c>
      <c r="U87" s="19">
        <v>240</v>
      </c>
      <c r="V87" s="19">
        <v>758</v>
      </c>
      <c r="W87" s="19" t="s">
        <v>510</v>
      </c>
      <c r="X87" s="19" t="s">
        <v>511</v>
      </c>
      <c r="Y87" s="19"/>
    </row>
    <row r="88" s="5" customFormat="1" ht="62" customHeight="1" spans="1:25">
      <c r="A88" s="17">
        <v>83</v>
      </c>
      <c r="B88" s="22" t="s">
        <v>105</v>
      </c>
      <c r="C88" s="22" t="s">
        <v>106</v>
      </c>
      <c r="D88" s="22" t="s">
        <v>143</v>
      </c>
      <c r="E88" s="19" t="s">
        <v>466</v>
      </c>
      <c r="F88" s="35" t="s">
        <v>500</v>
      </c>
      <c r="G88" s="19" t="s">
        <v>512</v>
      </c>
      <c r="H88" s="35" t="s">
        <v>79</v>
      </c>
      <c r="I88" s="36" t="s">
        <v>140</v>
      </c>
      <c r="J88" s="36" t="s">
        <v>129</v>
      </c>
      <c r="K88" s="19" t="s">
        <v>469</v>
      </c>
      <c r="L88" s="35" t="s">
        <v>500</v>
      </c>
      <c r="M88" s="16" t="s">
        <v>513</v>
      </c>
      <c r="N88" s="37">
        <v>200</v>
      </c>
      <c r="O88" s="37">
        <v>200</v>
      </c>
      <c r="P88" s="19"/>
      <c r="Q88" s="19">
        <v>1</v>
      </c>
      <c r="R88" s="19">
        <v>465</v>
      </c>
      <c r="S88" s="19">
        <v>1226</v>
      </c>
      <c r="T88" s="19">
        <v>1</v>
      </c>
      <c r="U88" s="19">
        <v>259</v>
      </c>
      <c r="V88" s="19">
        <v>722</v>
      </c>
      <c r="W88" s="19" t="s">
        <v>514</v>
      </c>
      <c r="X88" s="19" t="s">
        <v>86</v>
      </c>
      <c r="Y88" s="19"/>
    </row>
    <row r="89" s="5" customFormat="1" ht="62" customHeight="1" spans="1:25">
      <c r="A89" s="17">
        <v>84</v>
      </c>
      <c r="B89" s="22" t="s">
        <v>105</v>
      </c>
      <c r="C89" s="22" t="s">
        <v>106</v>
      </c>
      <c r="D89" s="22" t="s">
        <v>107</v>
      </c>
      <c r="E89" s="19" t="s">
        <v>466</v>
      </c>
      <c r="F89" s="35" t="s">
        <v>500</v>
      </c>
      <c r="G89" s="19" t="s">
        <v>515</v>
      </c>
      <c r="H89" s="35" t="s">
        <v>79</v>
      </c>
      <c r="I89" s="36" t="s">
        <v>140</v>
      </c>
      <c r="J89" s="36" t="s">
        <v>183</v>
      </c>
      <c r="K89" s="19" t="s">
        <v>469</v>
      </c>
      <c r="L89" s="35" t="s">
        <v>500</v>
      </c>
      <c r="M89" s="16" t="s">
        <v>516</v>
      </c>
      <c r="N89" s="37">
        <v>200</v>
      </c>
      <c r="O89" s="37">
        <v>200</v>
      </c>
      <c r="P89" s="19"/>
      <c r="Q89" s="19">
        <v>1</v>
      </c>
      <c r="R89" s="19">
        <v>465</v>
      </c>
      <c r="S89" s="19">
        <v>1226</v>
      </c>
      <c r="T89" s="19">
        <v>1</v>
      </c>
      <c r="U89" s="19">
        <v>259</v>
      </c>
      <c r="V89" s="19">
        <v>722</v>
      </c>
      <c r="W89" s="19" t="s">
        <v>517</v>
      </c>
      <c r="X89" s="19" t="s">
        <v>86</v>
      </c>
      <c r="Y89" s="19"/>
    </row>
    <row r="90" s="5" customFormat="1" ht="62" customHeight="1" spans="1:25">
      <c r="A90" s="17">
        <v>85</v>
      </c>
      <c r="B90" s="22" t="s">
        <v>105</v>
      </c>
      <c r="C90" s="22" t="s">
        <v>106</v>
      </c>
      <c r="D90" s="22" t="s">
        <v>162</v>
      </c>
      <c r="E90" s="19" t="s">
        <v>466</v>
      </c>
      <c r="F90" s="35" t="s">
        <v>500</v>
      </c>
      <c r="G90" s="19" t="s">
        <v>518</v>
      </c>
      <c r="H90" s="35" t="s">
        <v>79</v>
      </c>
      <c r="I90" s="36" t="s">
        <v>140</v>
      </c>
      <c r="J90" s="36" t="s">
        <v>183</v>
      </c>
      <c r="K90" s="19" t="s">
        <v>469</v>
      </c>
      <c r="L90" s="35" t="s">
        <v>500</v>
      </c>
      <c r="M90" s="16" t="s">
        <v>519</v>
      </c>
      <c r="N90" s="37">
        <v>60</v>
      </c>
      <c r="O90" s="37">
        <v>60</v>
      </c>
      <c r="P90" s="19"/>
      <c r="Q90" s="19">
        <v>1</v>
      </c>
      <c r="R90" s="19">
        <v>465</v>
      </c>
      <c r="S90" s="19">
        <v>1226</v>
      </c>
      <c r="T90" s="19">
        <v>1</v>
      </c>
      <c r="U90" s="19">
        <v>259</v>
      </c>
      <c r="V90" s="19">
        <v>722</v>
      </c>
      <c r="W90" s="19" t="s">
        <v>520</v>
      </c>
      <c r="X90" s="19" t="s">
        <v>86</v>
      </c>
      <c r="Y90" s="19"/>
    </row>
    <row r="91" s="2" customFormat="1" ht="59" customHeight="1" spans="1:25">
      <c r="A91" s="17">
        <v>86</v>
      </c>
      <c r="B91" s="20" t="s">
        <v>330</v>
      </c>
      <c r="C91" s="20" t="s">
        <v>521</v>
      </c>
      <c r="D91" s="20" t="s">
        <v>522</v>
      </c>
      <c r="E91" s="17" t="s">
        <v>186</v>
      </c>
      <c r="F91" s="17" t="s">
        <v>186</v>
      </c>
      <c r="G91" s="17" t="s">
        <v>523</v>
      </c>
      <c r="H91" s="17" t="s">
        <v>79</v>
      </c>
      <c r="I91" s="17" t="s">
        <v>172</v>
      </c>
      <c r="J91" s="17" t="s">
        <v>173</v>
      </c>
      <c r="K91" s="17" t="s">
        <v>524</v>
      </c>
      <c r="L91" s="17" t="s">
        <v>524</v>
      </c>
      <c r="M91" s="17" t="s">
        <v>525</v>
      </c>
      <c r="N91" s="19">
        <v>720</v>
      </c>
      <c r="O91" s="19">
        <v>720</v>
      </c>
      <c r="P91" s="17"/>
      <c r="Q91" s="17">
        <v>90</v>
      </c>
      <c r="R91" s="17">
        <v>6000</v>
      </c>
      <c r="S91" s="17">
        <v>6000</v>
      </c>
      <c r="T91" s="17">
        <v>64</v>
      </c>
      <c r="U91" s="17">
        <v>6000</v>
      </c>
      <c r="V91" s="17">
        <v>6000</v>
      </c>
      <c r="W91" s="17" t="s">
        <v>526</v>
      </c>
      <c r="X91" s="17" t="s">
        <v>313</v>
      </c>
      <c r="Y91" s="17"/>
    </row>
    <row r="92" s="5" customFormat="1" ht="55" customHeight="1" spans="1:25">
      <c r="A92" s="17">
        <v>87</v>
      </c>
      <c r="B92" s="22" t="s">
        <v>105</v>
      </c>
      <c r="C92" s="22" t="s">
        <v>193</v>
      </c>
      <c r="D92" s="22" t="s">
        <v>194</v>
      </c>
      <c r="E92" s="19" t="s">
        <v>404</v>
      </c>
      <c r="F92" s="19" t="s">
        <v>527</v>
      </c>
      <c r="G92" s="19" t="s">
        <v>528</v>
      </c>
      <c r="H92" s="19" t="s">
        <v>98</v>
      </c>
      <c r="I92" s="19" t="s">
        <v>529</v>
      </c>
      <c r="J92" s="19" t="s">
        <v>199</v>
      </c>
      <c r="K92" s="19" t="s">
        <v>407</v>
      </c>
      <c r="L92" s="19" t="s">
        <v>407</v>
      </c>
      <c r="M92" s="19" t="s">
        <v>530</v>
      </c>
      <c r="N92" s="19">
        <v>300</v>
      </c>
      <c r="O92" s="19">
        <v>300</v>
      </c>
      <c r="P92" s="19"/>
      <c r="Q92" s="19">
        <v>1</v>
      </c>
      <c r="R92" s="19">
        <v>486</v>
      </c>
      <c r="S92" s="19">
        <v>1025</v>
      </c>
      <c r="T92" s="19">
        <v>1</v>
      </c>
      <c r="U92" s="19">
        <v>141</v>
      </c>
      <c r="V92" s="19">
        <v>264</v>
      </c>
      <c r="W92" s="19" t="s">
        <v>531</v>
      </c>
      <c r="X92" s="19" t="s">
        <v>86</v>
      </c>
      <c r="Y92" s="17"/>
    </row>
    <row r="93" s="5" customFormat="1" ht="132" customHeight="1" spans="1:25">
      <c r="A93" s="17">
        <v>88</v>
      </c>
      <c r="B93" s="22" t="s">
        <v>105</v>
      </c>
      <c r="C93" s="22" t="s">
        <v>106</v>
      </c>
      <c r="D93" s="22" t="s">
        <v>107</v>
      </c>
      <c r="E93" s="19" t="s">
        <v>404</v>
      </c>
      <c r="F93" s="19" t="s">
        <v>532</v>
      </c>
      <c r="G93" s="19" t="s">
        <v>533</v>
      </c>
      <c r="H93" s="19" t="s">
        <v>79</v>
      </c>
      <c r="I93" s="19" t="s">
        <v>99</v>
      </c>
      <c r="J93" s="19" t="s">
        <v>199</v>
      </c>
      <c r="K93" s="19" t="s">
        <v>407</v>
      </c>
      <c r="L93" s="19" t="s">
        <v>407</v>
      </c>
      <c r="M93" s="40" t="s">
        <v>534</v>
      </c>
      <c r="N93" s="19">
        <v>200</v>
      </c>
      <c r="O93" s="19">
        <v>200</v>
      </c>
      <c r="P93" s="19"/>
      <c r="Q93" s="19">
        <v>3</v>
      </c>
      <c r="R93" s="19">
        <v>800</v>
      </c>
      <c r="S93" s="19">
        <v>1600</v>
      </c>
      <c r="T93" s="19">
        <v>3</v>
      </c>
      <c r="U93" s="19">
        <v>240</v>
      </c>
      <c r="V93" s="19">
        <v>607</v>
      </c>
      <c r="W93" s="19" t="s">
        <v>535</v>
      </c>
      <c r="X93" s="19" t="s">
        <v>86</v>
      </c>
      <c r="Y93" s="17"/>
    </row>
    <row r="94" s="5" customFormat="1" ht="69" customHeight="1" spans="1:25">
      <c r="A94" s="17">
        <v>89</v>
      </c>
      <c r="B94" s="22" t="s">
        <v>105</v>
      </c>
      <c r="C94" s="22" t="s">
        <v>106</v>
      </c>
      <c r="D94" s="22" t="s">
        <v>143</v>
      </c>
      <c r="E94" s="19" t="s">
        <v>404</v>
      </c>
      <c r="F94" s="19" t="s">
        <v>536</v>
      </c>
      <c r="G94" s="19" t="s">
        <v>537</v>
      </c>
      <c r="H94" s="19" t="s">
        <v>79</v>
      </c>
      <c r="I94" s="19" t="s">
        <v>99</v>
      </c>
      <c r="J94" s="19" t="s">
        <v>199</v>
      </c>
      <c r="K94" s="19" t="s">
        <v>407</v>
      </c>
      <c r="L94" s="19" t="s">
        <v>407</v>
      </c>
      <c r="M94" s="40" t="s">
        <v>538</v>
      </c>
      <c r="N94" s="19">
        <v>140</v>
      </c>
      <c r="O94" s="19">
        <v>140</v>
      </c>
      <c r="P94" s="19"/>
      <c r="Q94" s="19">
        <v>3</v>
      </c>
      <c r="R94" s="19">
        <v>600</v>
      </c>
      <c r="S94" s="19">
        <v>2000</v>
      </c>
      <c r="T94" s="19">
        <v>3</v>
      </c>
      <c r="U94" s="19">
        <v>25</v>
      </c>
      <c r="V94" s="19">
        <v>56</v>
      </c>
      <c r="W94" s="19" t="s">
        <v>539</v>
      </c>
      <c r="X94" s="19" t="s">
        <v>86</v>
      </c>
      <c r="Y94" s="17"/>
    </row>
    <row r="95" s="4" customFormat="1" ht="97" customHeight="1" spans="1:25">
      <c r="A95" s="17">
        <v>90</v>
      </c>
      <c r="B95" s="22" t="s">
        <v>73</v>
      </c>
      <c r="C95" s="22" t="s">
        <v>137</v>
      </c>
      <c r="D95" s="22" t="s">
        <v>256</v>
      </c>
      <c r="E95" s="19" t="s">
        <v>404</v>
      </c>
      <c r="F95" s="19" t="s">
        <v>540</v>
      </c>
      <c r="G95" s="19" t="s">
        <v>541</v>
      </c>
      <c r="H95" s="19" t="s">
        <v>79</v>
      </c>
      <c r="I95" s="19" t="s">
        <v>99</v>
      </c>
      <c r="J95" s="19" t="s">
        <v>199</v>
      </c>
      <c r="K95" s="19" t="s">
        <v>407</v>
      </c>
      <c r="L95" s="19" t="s">
        <v>407</v>
      </c>
      <c r="M95" s="19" t="s">
        <v>542</v>
      </c>
      <c r="N95" s="19">
        <v>50</v>
      </c>
      <c r="O95" s="19">
        <v>50</v>
      </c>
      <c r="P95" s="19"/>
      <c r="Q95" s="19">
        <v>1</v>
      </c>
      <c r="R95" s="19">
        <v>1000</v>
      </c>
      <c r="S95" s="19">
        <v>2700</v>
      </c>
      <c r="T95" s="19">
        <v>1</v>
      </c>
      <c r="U95" s="19">
        <v>266</v>
      </c>
      <c r="V95" s="19">
        <v>685</v>
      </c>
      <c r="W95" s="19" t="s">
        <v>543</v>
      </c>
      <c r="X95" s="19" t="s">
        <v>86</v>
      </c>
      <c r="Y95" s="17"/>
    </row>
    <row r="96" s="5" customFormat="1" ht="56" customHeight="1" spans="1:25">
      <c r="A96" s="17">
        <v>91</v>
      </c>
      <c r="B96" s="22" t="s">
        <v>105</v>
      </c>
      <c r="C96" s="22" t="s">
        <v>106</v>
      </c>
      <c r="D96" s="22" t="s">
        <v>162</v>
      </c>
      <c r="E96" s="19" t="s">
        <v>404</v>
      </c>
      <c r="F96" s="19" t="s">
        <v>540</v>
      </c>
      <c r="G96" s="19" t="s">
        <v>544</v>
      </c>
      <c r="H96" s="19" t="s">
        <v>98</v>
      </c>
      <c r="I96" s="19" t="s">
        <v>99</v>
      </c>
      <c r="J96" s="19" t="s">
        <v>199</v>
      </c>
      <c r="K96" s="19" t="s">
        <v>407</v>
      </c>
      <c r="L96" s="19" t="s">
        <v>545</v>
      </c>
      <c r="M96" s="19" t="s">
        <v>546</v>
      </c>
      <c r="N96" s="19">
        <v>50</v>
      </c>
      <c r="O96" s="19">
        <v>50</v>
      </c>
      <c r="P96" s="19"/>
      <c r="Q96" s="19">
        <v>1</v>
      </c>
      <c r="R96" s="19">
        <v>1000</v>
      </c>
      <c r="S96" s="19">
        <v>2700</v>
      </c>
      <c r="T96" s="19">
        <v>1</v>
      </c>
      <c r="U96" s="19">
        <v>266</v>
      </c>
      <c r="V96" s="19">
        <v>685</v>
      </c>
      <c r="W96" s="19" t="s">
        <v>547</v>
      </c>
      <c r="X96" s="19" t="s">
        <v>86</v>
      </c>
      <c r="Y96" s="17"/>
    </row>
    <row r="97" s="5" customFormat="1" ht="54" customHeight="1" spans="1:25">
      <c r="A97" s="17">
        <v>92</v>
      </c>
      <c r="B97" s="22" t="s">
        <v>105</v>
      </c>
      <c r="C97" s="22" t="s">
        <v>106</v>
      </c>
      <c r="D97" s="22" t="s">
        <v>143</v>
      </c>
      <c r="E97" s="19" t="s">
        <v>404</v>
      </c>
      <c r="F97" s="19" t="s">
        <v>405</v>
      </c>
      <c r="G97" s="19" t="s">
        <v>548</v>
      </c>
      <c r="H97" s="19" t="s">
        <v>98</v>
      </c>
      <c r="I97" s="19" t="s">
        <v>99</v>
      </c>
      <c r="J97" s="19" t="s">
        <v>199</v>
      </c>
      <c r="K97" s="19" t="s">
        <v>407</v>
      </c>
      <c r="L97" s="19" t="s">
        <v>407</v>
      </c>
      <c r="M97" s="19" t="s">
        <v>549</v>
      </c>
      <c r="N97" s="19">
        <v>470</v>
      </c>
      <c r="O97" s="19">
        <v>470</v>
      </c>
      <c r="P97" s="19"/>
      <c r="Q97" s="19">
        <v>1</v>
      </c>
      <c r="R97" s="19">
        <v>371</v>
      </c>
      <c r="S97" s="19">
        <v>872</v>
      </c>
      <c r="T97" s="19">
        <v>1</v>
      </c>
      <c r="U97" s="19">
        <v>300</v>
      </c>
      <c r="V97" s="19">
        <v>754</v>
      </c>
      <c r="W97" s="19" t="s">
        <v>550</v>
      </c>
      <c r="X97" s="19" t="s">
        <v>86</v>
      </c>
      <c r="Y97" s="17"/>
    </row>
    <row r="98" s="5" customFormat="1" ht="42" customHeight="1" spans="1:25">
      <c r="A98" s="17">
        <v>93</v>
      </c>
      <c r="B98" s="22" t="s">
        <v>105</v>
      </c>
      <c r="C98" s="22" t="s">
        <v>106</v>
      </c>
      <c r="D98" s="22" t="s">
        <v>162</v>
      </c>
      <c r="E98" s="19" t="s">
        <v>404</v>
      </c>
      <c r="F98" s="19" t="s">
        <v>551</v>
      </c>
      <c r="G98" s="19" t="s">
        <v>552</v>
      </c>
      <c r="H98" s="19" t="s">
        <v>98</v>
      </c>
      <c r="I98" s="19" t="s">
        <v>99</v>
      </c>
      <c r="J98" s="19" t="s">
        <v>199</v>
      </c>
      <c r="K98" s="19" t="s">
        <v>407</v>
      </c>
      <c r="L98" s="19" t="s">
        <v>553</v>
      </c>
      <c r="M98" s="19" t="s">
        <v>554</v>
      </c>
      <c r="N98" s="19">
        <v>15</v>
      </c>
      <c r="O98" s="19">
        <v>15</v>
      </c>
      <c r="P98" s="19"/>
      <c r="Q98" s="19">
        <v>1</v>
      </c>
      <c r="R98" s="19">
        <v>180</v>
      </c>
      <c r="S98" s="19">
        <v>405</v>
      </c>
      <c r="T98" s="19">
        <v>1</v>
      </c>
      <c r="U98" s="19">
        <v>96</v>
      </c>
      <c r="V98" s="19">
        <v>246</v>
      </c>
      <c r="W98" s="19" t="s">
        <v>555</v>
      </c>
      <c r="X98" s="19" t="s">
        <v>86</v>
      </c>
      <c r="Y98" s="17"/>
    </row>
    <row r="99" s="5" customFormat="1" ht="56" customHeight="1" spans="1:25">
      <c r="A99" s="17">
        <v>94</v>
      </c>
      <c r="B99" s="22" t="s">
        <v>73</v>
      </c>
      <c r="C99" s="19" t="s">
        <v>111</v>
      </c>
      <c r="D99" s="22" t="s">
        <v>126</v>
      </c>
      <c r="E99" s="19" t="s">
        <v>404</v>
      </c>
      <c r="F99" s="19" t="s">
        <v>536</v>
      </c>
      <c r="G99" s="19" t="s">
        <v>556</v>
      </c>
      <c r="H99" s="19" t="s">
        <v>79</v>
      </c>
      <c r="I99" s="19" t="s">
        <v>140</v>
      </c>
      <c r="J99" s="19" t="s">
        <v>309</v>
      </c>
      <c r="K99" s="19" t="s">
        <v>407</v>
      </c>
      <c r="L99" s="19" t="s">
        <v>557</v>
      </c>
      <c r="M99" s="19" t="s">
        <v>558</v>
      </c>
      <c r="N99" s="19">
        <v>50</v>
      </c>
      <c r="O99" s="19">
        <v>50</v>
      </c>
      <c r="P99" s="19"/>
      <c r="Q99" s="19">
        <v>1</v>
      </c>
      <c r="R99" s="19">
        <v>323</v>
      </c>
      <c r="S99" s="19">
        <v>874</v>
      </c>
      <c r="T99" s="19">
        <v>1</v>
      </c>
      <c r="U99" s="19">
        <v>147</v>
      </c>
      <c r="V99" s="19">
        <v>394</v>
      </c>
      <c r="W99" s="19" t="s">
        <v>559</v>
      </c>
      <c r="X99" s="17" t="s">
        <v>119</v>
      </c>
      <c r="Y99" s="17"/>
    </row>
    <row r="100" s="3" customFormat="1" ht="115" customHeight="1" spans="1:25">
      <c r="A100" s="17">
        <v>95</v>
      </c>
      <c r="B100" s="20" t="s">
        <v>73</v>
      </c>
      <c r="C100" s="20" t="s">
        <v>74</v>
      </c>
      <c r="D100" s="20" t="s">
        <v>75</v>
      </c>
      <c r="E100" s="17" t="s">
        <v>560</v>
      </c>
      <c r="F100" s="17" t="s">
        <v>561</v>
      </c>
      <c r="G100" s="17" t="s">
        <v>562</v>
      </c>
      <c r="H100" s="17" t="s">
        <v>79</v>
      </c>
      <c r="I100" s="17" t="s">
        <v>198</v>
      </c>
      <c r="J100" s="17" t="s">
        <v>199</v>
      </c>
      <c r="K100" s="17" t="s">
        <v>563</v>
      </c>
      <c r="L100" s="17" t="s">
        <v>564</v>
      </c>
      <c r="M100" s="17" t="s">
        <v>565</v>
      </c>
      <c r="N100" s="19">
        <v>19.7</v>
      </c>
      <c r="O100" s="19">
        <v>19.7</v>
      </c>
      <c r="P100" s="17"/>
      <c r="Q100" s="17">
        <v>49</v>
      </c>
      <c r="R100" s="17">
        <v>102</v>
      </c>
      <c r="S100" s="17">
        <v>182</v>
      </c>
      <c r="T100" s="17">
        <v>32</v>
      </c>
      <c r="U100" s="17">
        <v>68</v>
      </c>
      <c r="V100" s="17">
        <v>136</v>
      </c>
      <c r="W100" s="17" t="s">
        <v>566</v>
      </c>
      <c r="X100" s="17" t="s">
        <v>376</v>
      </c>
      <c r="Y100" s="17"/>
    </row>
    <row r="101" s="3" customFormat="1" ht="79" customHeight="1" spans="1:25">
      <c r="A101" s="17">
        <v>96</v>
      </c>
      <c r="B101" s="20" t="s">
        <v>73</v>
      </c>
      <c r="C101" s="20" t="s">
        <v>137</v>
      </c>
      <c r="D101" s="20" t="s">
        <v>138</v>
      </c>
      <c r="E101" s="17" t="s">
        <v>186</v>
      </c>
      <c r="F101" s="17" t="s">
        <v>186</v>
      </c>
      <c r="G101" s="17" t="s">
        <v>567</v>
      </c>
      <c r="H101" s="17" t="s">
        <v>79</v>
      </c>
      <c r="I101" s="17" t="s">
        <v>134</v>
      </c>
      <c r="J101" s="17" t="s">
        <v>100</v>
      </c>
      <c r="K101" s="17" t="s">
        <v>563</v>
      </c>
      <c r="L101" s="17" t="s">
        <v>564</v>
      </c>
      <c r="M101" s="17" t="s">
        <v>568</v>
      </c>
      <c r="N101" s="19">
        <v>30</v>
      </c>
      <c r="O101" s="19">
        <v>30</v>
      </c>
      <c r="P101" s="17"/>
      <c r="Q101" s="17">
        <v>6</v>
      </c>
      <c r="R101" s="17">
        <v>18</v>
      </c>
      <c r="S101" s="17">
        <v>18</v>
      </c>
      <c r="T101" s="17">
        <v>2</v>
      </c>
      <c r="U101" s="17">
        <v>6</v>
      </c>
      <c r="V101" s="17">
        <v>6</v>
      </c>
      <c r="W101" s="17" t="s">
        <v>569</v>
      </c>
      <c r="X101" s="17" t="s">
        <v>119</v>
      </c>
      <c r="Y101" s="17"/>
    </row>
    <row r="102" s="3" customFormat="1" ht="91" customHeight="1" spans="1:25">
      <c r="A102" s="17">
        <v>97</v>
      </c>
      <c r="B102" s="20" t="s">
        <v>73</v>
      </c>
      <c r="C102" s="20" t="s">
        <v>74</v>
      </c>
      <c r="D102" s="20" t="s">
        <v>75</v>
      </c>
      <c r="E102" s="17" t="s">
        <v>186</v>
      </c>
      <c r="F102" s="17" t="s">
        <v>186</v>
      </c>
      <c r="G102" s="17" t="s">
        <v>570</v>
      </c>
      <c r="H102" s="17" t="s">
        <v>79</v>
      </c>
      <c r="I102" s="41" t="s">
        <v>140</v>
      </c>
      <c r="J102" s="41" t="s">
        <v>245</v>
      </c>
      <c r="K102" s="17" t="s">
        <v>563</v>
      </c>
      <c r="L102" s="17" t="s">
        <v>564</v>
      </c>
      <c r="M102" s="17" t="s">
        <v>571</v>
      </c>
      <c r="N102" s="19">
        <v>500</v>
      </c>
      <c r="O102" s="19">
        <v>500</v>
      </c>
      <c r="P102" s="17"/>
      <c r="Q102" s="17">
        <v>90</v>
      </c>
      <c r="R102" s="17">
        <v>2300</v>
      </c>
      <c r="S102" s="17">
        <v>3450</v>
      </c>
      <c r="T102" s="17">
        <v>64</v>
      </c>
      <c r="U102" s="17">
        <v>1760</v>
      </c>
      <c r="V102" s="17">
        <v>2640</v>
      </c>
      <c r="W102" s="17" t="s">
        <v>572</v>
      </c>
      <c r="X102" s="17" t="s">
        <v>573</v>
      </c>
      <c r="Y102" s="17"/>
    </row>
    <row r="103" s="3" customFormat="1" ht="102" customHeight="1" spans="1:25">
      <c r="A103" s="17">
        <v>98</v>
      </c>
      <c r="B103" s="20" t="s">
        <v>73</v>
      </c>
      <c r="C103" s="20" t="s">
        <v>74</v>
      </c>
      <c r="D103" s="20" t="s">
        <v>75</v>
      </c>
      <c r="E103" s="17" t="s">
        <v>186</v>
      </c>
      <c r="F103" s="17" t="s">
        <v>186</v>
      </c>
      <c r="G103" s="17" t="s">
        <v>574</v>
      </c>
      <c r="H103" s="17" t="s">
        <v>79</v>
      </c>
      <c r="I103" s="42" t="s">
        <v>90</v>
      </c>
      <c r="J103" s="42" t="s">
        <v>575</v>
      </c>
      <c r="K103" s="17" t="s">
        <v>576</v>
      </c>
      <c r="L103" s="17" t="s">
        <v>577</v>
      </c>
      <c r="M103" s="17" t="s">
        <v>578</v>
      </c>
      <c r="N103" s="19">
        <v>100</v>
      </c>
      <c r="O103" s="19">
        <v>100</v>
      </c>
      <c r="P103" s="17"/>
      <c r="Q103" s="17">
        <v>90</v>
      </c>
      <c r="R103" s="17">
        <v>2300</v>
      </c>
      <c r="S103" s="17">
        <v>3450</v>
      </c>
      <c r="T103" s="17">
        <v>64</v>
      </c>
      <c r="U103" s="17">
        <v>1760</v>
      </c>
      <c r="V103" s="17">
        <v>2640</v>
      </c>
      <c r="W103" s="17" t="s">
        <v>579</v>
      </c>
      <c r="X103" s="17" t="s">
        <v>573</v>
      </c>
      <c r="Y103" s="17"/>
    </row>
    <row r="104" s="3" customFormat="1" ht="91" customHeight="1" spans="1:25">
      <c r="A104" s="17">
        <v>99</v>
      </c>
      <c r="B104" s="22" t="s">
        <v>73</v>
      </c>
      <c r="C104" s="22" t="s">
        <v>137</v>
      </c>
      <c r="D104" s="22" t="s">
        <v>226</v>
      </c>
      <c r="E104" s="19" t="s">
        <v>580</v>
      </c>
      <c r="F104" s="32" t="s">
        <v>581</v>
      </c>
      <c r="G104" s="32" t="s">
        <v>582</v>
      </c>
      <c r="H104" s="19" t="s">
        <v>79</v>
      </c>
      <c r="I104" s="34" t="s">
        <v>583</v>
      </c>
      <c r="J104" s="34" t="s">
        <v>214</v>
      </c>
      <c r="K104" s="32" t="s">
        <v>584</v>
      </c>
      <c r="L104" s="32" t="s">
        <v>581</v>
      </c>
      <c r="M104" s="24" t="s">
        <v>585</v>
      </c>
      <c r="N104" s="24">
        <v>100</v>
      </c>
      <c r="O104" s="24">
        <v>100</v>
      </c>
      <c r="P104" s="24"/>
      <c r="Q104" s="24">
        <v>1</v>
      </c>
      <c r="R104" s="24">
        <v>602</v>
      </c>
      <c r="S104" s="24">
        <v>1876</v>
      </c>
      <c r="T104" s="24">
        <v>1</v>
      </c>
      <c r="U104" s="24">
        <v>57</v>
      </c>
      <c r="V104" s="19">
        <v>137</v>
      </c>
      <c r="W104" s="24" t="s">
        <v>586</v>
      </c>
      <c r="X104" s="24" t="s">
        <v>476</v>
      </c>
      <c r="Y104" s="17"/>
    </row>
    <row r="105" s="3" customFormat="1" ht="55" customHeight="1" spans="1:25">
      <c r="A105" s="17">
        <v>100</v>
      </c>
      <c r="B105" s="20" t="s">
        <v>73</v>
      </c>
      <c r="C105" s="20" t="s">
        <v>137</v>
      </c>
      <c r="D105" s="20" t="s">
        <v>226</v>
      </c>
      <c r="E105" s="17" t="s">
        <v>580</v>
      </c>
      <c r="F105" s="17" t="s">
        <v>587</v>
      </c>
      <c r="G105" s="17" t="s">
        <v>588</v>
      </c>
      <c r="H105" s="17" t="s">
        <v>79</v>
      </c>
      <c r="I105" s="34" t="s">
        <v>589</v>
      </c>
      <c r="J105" s="34" t="s">
        <v>529</v>
      </c>
      <c r="K105" s="17" t="s">
        <v>584</v>
      </c>
      <c r="L105" s="17" t="s">
        <v>587</v>
      </c>
      <c r="M105" s="17" t="s">
        <v>590</v>
      </c>
      <c r="N105" s="19">
        <v>50</v>
      </c>
      <c r="O105" s="19">
        <v>50</v>
      </c>
      <c r="P105" s="17"/>
      <c r="Q105" s="17">
        <v>1</v>
      </c>
      <c r="R105" s="17">
        <v>651</v>
      </c>
      <c r="S105" s="17">
        <v>1773</v>
      </c>
      <c r="T105" s="17">
        <v>0</v>
      </c>
      <c r="U105" s="17">
        <v>168</v>
      </c>
      <c r="V105" s="17">
        <v>293</v>
      </c>
      <c r="W105" s="17" t="s">
        <v>591</v>
      </c>
      <c r="X105" s="17" t="s">
        <v>476</v>
      </c>
      <c r="Y105" s="17"/>
    </row>
    <row r="106" s="3" customFormat="1" ht="55" customHeight="1" spans="1:25">
      <c r="A106" s="17">
        <v>101</v>
      </c>
      <c r="B106" s="20" t="s">
        <v>105</v>
      </c>
      <c r="C106" s="20" t="s">
        <v>106</v>
      </c>
      <c r="D106" s="20" t="s">
        <v>162</v>
      </c>
      <c r="E106" s="17" t="s">
        <v>580</v>
      </c>
      <c r="F106" s="17" t="s">
        <v>592</v>
      </c>
      <c r="G106" s="17" t="s">
        <v>593</v>
      </c>
      <c r="H106" s="17" t="s">
        <v>79</v>
      </c>
      <c r="I106" s="31" t="s">
        <v>529</v>
      </c>
      <c r="J106" s="31" t="s">
        <v>594</v>
      </c>
      <c r="K106" s="17" t="s">
        <v>584</v>
      </c>
      <c r="L106" s="17" t="s">
        <v>592</v>
      </c>
      <c r="M106" s="17" t="s">
        <v>595</v>
      </c>
      <c r="N106" s="19">
        <v>200</v>
      </c>
      <c r="O106" s="19">
        <v>200</v>
      </c>
      <c r="P106" s="17"/>
      <c r="Q106" s="17">
        <v>1</v>
      </c>
      <c r="R106" s="17">
        <v>267</v>
      </c>
      <c r="S106" s="17">
        <v>817</v>
      </c>
      <c r="T106" s="17">
        <v>1</v>
      </c>
      <c r="U106" s="17">
        <v>17</v>
      </c>
      <c r="V106" s="17">
        <v>37</v>
      </c>
      <c r="W106" s="17" t="s">
        <v>596</v>
      </c>
      <c r="X106" s="17" t="s">
        <v>86</v>
      </c>
      <c r="Y106" s="17"/>
    </row>
    <row r="107" s="3" customFormat="1" ht="55" customHeight="1" spans="1:25">
      <c r="A107" s="17">
        <v>102</v>
      </c>
      <c r="B107" s="20" t="s">
        <v>105</v>
      </c>
      <c r="C107" s="20" t="s">
        <v>106</v>
      </c>
      <c r="D107" s="20" t="s">
        <v>107</v>
      </c>
      <c r="E107" s="17" t="s">
        <v>580</v>
      </c>
      <c r="F107" s="17" t="s">
        <v>597</v>
      </c>
      <c r="G107" s="17" t="s">
        <v>598</v>
      </c>
      <c r="H107" s="17" t="s">
        <v>79</v>
      </c>
      <c r="I107" s="43" t="s">
        <v>599</v>
      </c>
      <c r="J107" s="34" t="s">
        <v>214</v>
      </c>
      <c r="K107" s="17" t="s">
        <v>584</v>
      </c>
      <c r="L107" s="17" t="s">
        <v>600</v>
      </c>
      <c r="M107" s="17" t="s">
        <v>601</v>
      </c>
      <c r="N107" s="19">
        <v>135</v>
      </c>
      <c r="O107" s="19">
        <v>135</v>
      </c>
      <c r="P107" s="17"/>
      <c r="Q107" s="17">
        <v>1</v>
      </c>
      <c r="R107" s="17">
        <v>310</v>
      </c>
      <c r="S107" s="17">
        <v>1156</v>
      </c>
      <c r="T107" s="17">
        <v>1</v>
      </c>
      <c r="U107" s="17">
        <v>91</v>
      </c>
      <c r="V107" s="17">
        <v>183</v>
      </c>
      <c r="W107" s="17" t="s">
        <v>602</v>
      </c>
      <c r="X107" s="17" t="s">
        <v>86</v>
      </c>
      <c r="Y107" s="17"/>
    </row>
    <row r="108" s="3" customFormat="1" ht="55" customHeight="1" spans="1:25">
      <c r="A108" s="17">
        <v>103</v>
      </c>
      <c r="B108" s="20" t="s">
        <v>105</v>
      </c>
      <c r="C108" s="20" t="s">
        <v>106</v>
      </c>
      <c r="D108" s="20" t="s">
        <v>107</v>
      </c>
      <c r="E108" s="17" t="s">
        <v>580</v>
      </c>
      <c r="F108" s="17" t="s">
        <v>603</v>
      </c>
      <c r="G108" s="17" t="s">
        <v>604</v>
      </c>
      <c r="H108" s="17" t="s">
        <v>79</v>
      </c>
      <c r="I108" s="43" t="s">
        <v>427</v>
      </c>
      <c r="J108" s="34" t="s">
        <v>605</v>
      </c>
      <c r="K108" s="17" t="s">
        <v>584</v>
      </c>
      <c r="L108" s="17" t="s">
        <v>603</v>
      </c>
      <c r="M108" s="17" t="s">
        <v>606</v>
      </c>
      <c r="N108" s="19">
        <v>35</v>
      </c>
      <c r="O108" s="19">
        <v>35</v>
      </c>
      <c r="P108" s="17"/>
      <c r="Q108" s="17">
        <v>1</v>
      </c>
      <c r="R108" s="17">
        <v>518</v>
      </c>
      <c r="S108" s="17">
        <v>1416</v>
      </c>
      <c r="T108" s="17">
        <v>0</v>
      </c>
      <c r="U108" s="17">
        <v>37</v>
      </c>
      <c r="V108" s="17">
        <v>100</v>
      </c>
      <c r="W108" s="17" t="s">
        <v>607</v>
      </c>
      <c r="X108" s="17" t="s">
        <v>86</v>
      </c>
      <c r="Y108" s="17"/>
    </row>
    <row r="109" s="3" customFormat="1" ht="55" customHeight="1" spans="1:25">
      <c r="A109" s="17">
        <v>104</v>
      </c>
      <c r="B109" s="20" t="s">
        <v>105</v>
      </c>
      <c r="C109" s="20" t="s">
        <v>106</v>
      </c>
      <c r="D109" s="20" t="s">
        <v>162</v>
      </c>
      <c r="E109" s="17" t="s">
        <v>580</v>
      </c>
      <c r="F109" s="17" t="s">
        <v>608</v>
      </c>
      <c r="G109" s="17" t="s">
        <v>609</v>
      </c>
      <c r="H109" s="17" t="s">
        <v>79</v>
      </c>
      <c r="I109" s="31" t="s">
        <v>583</v>
      </c>
      <c r="J109" s="31" t="s">
        <v>214</v>
      </c>
      <c r="K109" s="17" t="s">
        <v>584</v>
      </c>
      <c r="L109" s="17" t="s">
        <v>608</v>
      </c>
      <c r="M109" s="17" t="s">
        <v>610</v>
      </c>
      <c r="N109" s="19">
        <v>500</v>
      </c>
      <c r="O109" s="19">
        <v>500</v>
      </c>
      <c r="P109" s="17"/>
      <c r="Q109" s="17">
        <v>1</v>
      </c>
      <c r="R109" s="17">
        <v>624</v>
      </c>
      <c r="S109" s="17">
        <v>1900</v>
      </c>
      <c r="T109" s="17">
        <v>0</v>
      </c>
      <c r="U109" s="17">
        <v>27</v>
      </c>
      <c r="V109" s="17">
        <v>67</v>
      </c>
      <c r="W109" s="17" t="s">
        <v>611</v>
      </c>
      <c r="X109" s="17" t="s">
        <v>86</v>
      </c>
      <c r="Y109" s="17"/>
    </row>
    <row r="110" s="3" customFormat="1" ht="46" customHeight="1" spans="1:25">
      <c r="A110" s="17">
        <v>105</v>
      </c>
      <c r="B110" s="20" t="s">
        <v>105</v>
      </c>
      <c r="C110" s="20" t="s">
        <v>106</v>
      </c>
      <c r="D110" s="20" t="s">
        <v>162</v>
      </c>
      <c r="E110" s="17" t="s">
        <v>580</v>
      </c>
      <c r="F110" s="17" t="s">
        <v>612</v>
      </c>
      <c r="G110" s="17" t="s">
        <v>613</v>
      </c>
      <c r="H110" s="17" t="s">
        <v>79</v>
      </c>
      <c r="I110" s="17" t="s">
        <v>140</v>
      </c>
      <c r="J110" s="17" t="s">
        <v>173</v>
      </c>
      <c r="K110" s="17" t="s">
        <v>584</v>
      </c>
      <c r="L110" s="17" t="s">
        <v>612</v>
      </c>
      <c r="M110" s="17" t="s">
        <v>614</v>
      </c>
      <c r="N110" s="19">
        <v>120</v>
      </c>
      <c r="O110" s="19">
        <v>120</v>
      </c>
      <c r="P110" s="19"/>
      <c r="Q110" s="19">
        <v>1</v>
      </c>
      <c r="R110" s="19">
        <v>388</v>
      </c>
      <c r="S110" s="19">
        <v>1076</v>
      </c>
      <c r="T110" s="19">
        <v>1</v>
      </c>
      <c r="U110" s="19">
        <v>388</v>
      </c>
      <c r="V110" s="19">
        <v>1076</v>
      </c>
      <c r="W110" s="17" t="s">
        <v>615</v>
      </c>
      <c r="X110" s="17" t="s">
        <v>86</v>
      </c>
      <c r="Y110" s="17"/>
    </row>
    <row r="111" s="3" customFormat="1" ht="63" customHeight="1" spans="1:25">
      <c r="A111" s="17">
        <v>106</v>
      </c>
      <c r="B111" s="20" t="s">
        <v>105</v>
      </c>
      <c r="C111" s="20" t="s">
        <v>106</v>
      </c>
      <c r="D111" s="20" t="s">
        <v>162</v>
      </c>
      <c r="E111" s="17" t="s">
        <v>404</v>
      </c>
      <c r="F111" s="17" t="s">
        <v>616</v>
      </c>
      <c r="G111" s="17" t="s">
        <v>617</v>
      </c>
      <c r="H111" s="17" t="s">
        <v>79</v>
      </c>
      <c r="I111" s="17" t="s">
        <v>140</v>
      </c>
      <c r="J111" s="17" t="s">
        <v>173</v>
      </c>
      <c r="K111" s="17" t="s">
        <v>407</v>
      </c>
      <c r="L111" s="17" t="s">
        <v>616</v>
      </c>
      <c r="M111" s="17" t="s">
        <v>618</v>
      </c>
      <c r="N111" s="19">
        <v>130</v>
      </c>
      <c r="O111" s="19">
        <v>130</v>
      </c>
      <c r="P111" s="19"/>
      <c r="Q111" s="19">
        <v>1</v>
      </c>
      <c r="R111" s="44">
        <v>580</v>
      </c>
      <c r="S111" s="44">
        <v>1617</v>
      </c>
      <c r="T111" s="19">
        <v>1</v>
      </c>
      <c r="U111" s="44">
        <v>580</v>
      </c>
      <c r="V111" s="44">
        <v>1617</v>
      </c>
      <c r="W111" s="17" t="s">
        <v>615</v>
      </c>
      <c r="X111" s="17" t="s">
        <v>86</v>
      </c>
      <c r="Y111" s="17"/>
    </row>
    <row r="112" s="3" customFormat="1" ht="77" customHeight="1" spans="1:25">
      <c r="A112" s="17">
        <v>107</v>
      </c>
      <c r="B112" s="20" t="s">
        <v>105</v>
      </c>
      <c r="C112" s="20" t="s">
        <v>106</v>
      </c>
      <c r="D112" s="20" t="s">
        <v>162</v>
      </c>
      <c r="E112" s="17" t="s">
        <v>168</v>
      </c>
      <c r="F112" s="17" t="s">
        <v>619</v>
      </c>
      <c r="G112" s="17" t="s">
        <v>620</v>
      </c>
      <c r="H112" s="17" t="s">
        <v>79</v>
      </c>
      <c r="I112" s="17" t="s">
        <v>140</v>
      </c>
      <c r="J112" s="17" t="s">
        <v>173</v>
      </c>
      <c r="K112" s="17" t="s">
        <v>621</v>
      </c>
      <c r="L112" s="17" t="s">
        <v>619</v>
      </c>
      <c r="M112" s="17" t="s">
        <v>622</v>
      </c>
      <c r="N112" s="19">
        <v>140</v>
      </c>
      <c r="O112" s="19">
        <v>140</v>
      </c>
      <c r="P112" s="19"/>
      <c r="Q112" s="19">
        <v>1</v>
      </c>
      <c r="R112" s="44">
        <v>832</v>
      </c>
      <c r="S112" s="44">
        <v>2134</v>
      </c>
      <c r="T112" s="19">
        <v>1</v>
      </c>
      <c r="U112" s="44">
        <v>832</v>
      </c>
      <c r="V112" s="44">
        <v>2134</v>
      </c>
      <c r="W112" s="17" t="s">
        <v>615</v>
      </c>
      <c r="X112" s="17" t="s">
        <v>86</v>
      </c>
      <c r="Y112" s="17"/>
    </row>
    <row r="113" s="3" customFormat="1" ht="73" customHeight="1" spans="1:25">
      <c r="A113" s="17">
        <v>108</v>
      </c>
      <c r="B113" s="20" t="s">
        <v>105</v>
      </c>
      <c r="C113" s="20" t="s">
        <v>106</v>
      </c>
      <c r="D113" s="20" t="s">
        <v>162</v>
      </c>
      <c r="E113" s="17" t="s">
        <v>168</v>
      </c>
      <c r="F113" s="17" t="s">
        <v>623</v>
      </c>
      <c r="G113" s="17" t="s">
        <v>624</v>
      </c>
      <c r="H113" s="17" t="s">
        <v>79</v>
      </c>
      <c r="I113" s="17" t="s">
        <v>140</v>
      </c>
      <c r="J113" s="17" t="s">
        <v>173</v>
      </c>
      <c r="K113" s="17" t="s">
        <v>621</v>
      </c>
      <c r="L113" s="17" t="s">
        <v>623</v>
      </c>
      <c r="M113" s="17" t="s">
        <v>625</v>
      </c>
      <c r="N113" s="19">
        <v>120</v>
      </c>
      <c r="O113" s="19">
        <v>120</v>
      </c>
      <c r="P113" s="19"/>
      <c r="Q113" s="19">
        <v>1</v>
      </c>
      <c r="R113" s="31">
        <v>411</v>
      </c>
      <c r="S113" s="31">
        <v>1200</v>
      </c>
      <c r="T113" s="19">
        <v>1</v>
      </c>
      <c r="U113" s="31">
        <v>230</v>
      </c>
      <c r="V113" s="31">
        <v>780</v>
      </c>
      <c r="W113" s="17" t="s">
        <v>615</v>
      </c>
      <c r="X113" s="17" t="s">
        <v>86</v>
      </c>
      <c r="Y113" s="17"/>
    </row>
    <row r="114" s="2" customFormat="1" ht="53" customHeight="1" spans="1:25">
      <c r="A114" s="17">
        <v>109</v>
      </c>
      <c r="B114" s="25" t="s">
        <v>73</v>
      </c>
      <c r="C114" s="25" t="s">
        <v>137</v>
      </c>
      <c r="D114" s="25" t="s">
        <v>256</v>
      </c>
      <c r="E114" s="25" t="s">
        <v>168</v>
      </c>
      <c r="F114" s="31" t="s">
        <v>626</v>
      </c>
      <c r="G114" s="45" t="s">
        <v>627</v>
      </c>
      <c r="H114" s="31" t="s">
        <v>79</v>
      </c>
      <c r="I114" s="19" t="s">
        <v>134</v>
      </c>
      <c r="J114" s="19" t="s">
        <v>383</v>
      </c>
      <c r="K114" s="31" t="s">
        <v>621</v>
      </c>
      <c r="L114" s="31" t="s">
        <v>626</v>
      </c>
      <c r="M114" s="31" t="s">
        <v>628</v>
      </c>
      <c r="N114" s="31">
        <v>160</v>
      </c>
      <c r="O114" s="31">
        <v>160</v>
      </c>
      <c r="P114" s="31"/>
      <c r="Q114" s="31">
        <v>1</v>
      </c>
      <c r="R114" s="31">
        <v>315</v>
      </c>
      <c r="S114" s="31">
        <v>880</v>
      </c>
      <c r="T114" s="31">
        <v>0</v>
      </c>
      <c r="U114" s="31">
        <v>126</v>
      </c>
      <c r="V114" s="31">
        <v>378</v>
      </c>
      <c r="W114" s="31" t="s">
        <v>629</v>
      </c>
      <c r="X114" s="31" t="s">
        <v>476</v>
      </c>
      <c r="Y114" s="17"/>
    </row>
    <row r="115" s="2" customFormat="1" ht="53" customHeight="1" spans="1:25">
      <c r="A115" s="17">
        <v>110</v>
      </c>
      <c r="B115" s="25" t="s">
        <v>73</v>
      </c>
      <c r="C115" s="25" t="s">
        <v>137</v>
      </c>
      <c r="D115" s="25" t="s">
        <v>256</v>
      </c>
      <c r="E115" s="25" t="s">
        <v>168</v>
      </c>
      <c r="F115" s="31" t="s">
        <v>626</v>
      </c>
      <c r="G115" s="31" t="s">
        <v>630</v>
      </c>
      <c r="H115" s="25" t="s">
        <v>79</v>
      </c>
      <c r="I115" s="19" t="s">
        <v>134</v>
      </c>
      <c r="J115" s="19" t="s">
        <v>383</v>
      </c>
      <c r="K115" s="31" t="s">
        <v>621</v>
      </c>
      <c r="L115" s="31" t="s">
        <v>626</v>
      </c>
      <c r="M115" s="45" t="s">
        <v>631</v>
      </c>
      <c r="N115" s="25">
        <v>160</v>
      </c>
      <c r="O115" s="25">
        <v>160</v>
      </c>
      <c r="P115" s="25"/>
      <c r="Q115" s="25">
        <v>1</v>
      </c>
      <c r="R115" s="25">
        <v>315</v>
      </c>
      <c r="S115" s="25">
        <v>880</v>
      </c>
      <c r="T115" s="25">
        <v>0</v>
      </c>
      <c r="U115" s="25">
        <v>126</v>
      </c>
      <c r="V115" s="25">
        <v>378</v>
      </c>
      <c r="W115" s="31" t="s">
        <v>632</v>
      </c>
      <c r="X115" s="31" t="s">
        <v>476</v>
      </c>
      <c r="Y115" s="17"/>
    </row>
    <row r="116" s="2" customFormat="1" ht="53" customHeight="1" spans="1:25">
      <c r="A116" s="17">
        <v>111</v>
      </c>
      <c r="B116" s="22" t="s">
        <v>105</v>
      </c>
      <c r="C116" s="22" t="s">
        <v>106</v>
      </c>
      <c r="D116" s="22" t="s">
        <v>107</v>
      </c>
      <c r="E116" s="22" t="s">
        <v>168</v>
      </c>
      <c r="F116" s="19" t="s">
        <v>633</v>
      </c>
      <c r="G116" s="16" t="s">
        <v>634</v>
      </c>
      <c r="H116" s="19" t="s">
        <v>79</v>
      </c>
      <c r="I116" s="19" t="s">
        <v>140</v>
      </c>
      <c r="J116" s="19" t="s">
        <v>383</v>
      </c>
      <c r="K116" s="31" t="s">
        <v>621</v>
      </c>
      <c r="L116" s="19" t="s">
        <v>633</v>
      </c>
      <c r="M116" s="19" t="s">
        <v>635</v>
      </c>
      <c r="N116" s="19">
        <v>350</v>
      </c>
      <c r="O116" s="19">
        <v>350</v>
      </c>
      <c r="P116" s="19"/>
      <c r="Q116" s="19">
        <v>1</v>
      </c>
      <c r="R116" s="19">
        <v>515</v>
      </c>
      <c r="S116" s="19">
        <v>1317</v>
      </c>
      <c r="T116" s="19">
        <v>1</v>
      </c>
      <c r="U116" s="19">
        <v>197</v>
      </c>
      <c r="V116" s="19">
        <v>520</v>
      </c>
      <c r="W116" s="19" t="s">
        <v>636</v>
      </c>
      <c r="X116" s="25" t="s">
        <v>86</v>
      </c>
      <c r="Y116" s="17"/>
    </row>
    <row r="117" s="2" customFormat="1" ht="53" customHeight="1" spans="1:25">
      <c r="A117" s="17">
        <v>112</v>
      </c>
      <c r="B117" s="22" t="s">
        <v>73</v>
      </c>
      <c r="C117" s="22" t="s">
        <v>94</v>
      </c>
      <c r="D117" s="22" t="s">
        <v>95</v>
      </c>
      <c r="E117" s="22" t="s">
        <v>168</v>
      </c>
      <c r="F117" s="19" t="s">
        <v>637</v>
      </c>
      <c r="G117" s="22" t="s">
        <v>638</v>
      </c>
      <c r="H117" s="19" t="s">
        <v>79</v>
      </c>
      <c r="I117" s="19" t="s">
        <v>140</v>
      </c>
      <c r="J117" s="19" t="s">
        <v>134</v>
      </c>
      <c r="K117" s="31" t="s">
        <v>621</v>
      </c>
      <c r="L117" s="19" t="s">
        <v>639</v>
      </c>
      <c r="M117" s="22" t="s">
        <v>640</v>
      </c>
      <c r="N117" s="22">
        <v>200</v>
      </c>
      <c r="O117" s="22">
        <v>200</v>
      </c>
      <c r="P117" s="22"/>
      <c r="Q117" s="22">
        <v>1</v>
      </c>
      <c r="R117" s="22">
        <v>1145</v>
      </c>
      <c r="S117" s="22">
        <v>2629</v>
      </c>
      <c r="T117" s="22">
        <v>0</v>
      </c>
      <c r="U117" s="22">
        <v>322</v>
      </c>
      <c r="V117" s="22">
        <v>791</v>
      </c>
      <c r="W117" s="22" t="s">
        <v>641</v>
      </c>
      <c r="X117" s="22" t="s">
        <v>355</v>
      </c>
      <c r="Y117" s="17"/>
    </row>
    <row r="118" s="2" customFormat="1" ht="53" customHeight="1" spans="1:25">
      <c r="A118" s="17">
        <v>113</v>
      </c>
      <c r="B118" s="22" t="s">
        <v>105</v>
      </c>
      <c r="C118" s="22" t="s">
        <v>106</v>
      </c>
      <c r="D118" s="39" t="s">
        <v>107</v>
      </c>
      <c r="E118" s="22" t="s">
        <v>168</v>
      </c>
      <c r="F118" s="19" t="s">
        <v>637</v>
      </c>
      <c r="G118" s="22" t="s">
        <v>642</v>
      </c>
      <c r="H118" s="19" t="s">
        <v>79</v>
      </c>
      <c r="I118" s="19" t="s">
        <v>140</v>
      </c>
      <c r="J118" s="19" t="s">
        <v>134</v>
      </c>
      <c r="K118" s="31" t="s">
        <v>621</v>
      </c>
      <c r="L118" s="19" t="s">
        <v>639</v>
      </c>
      <c r="M118" s="22" t="s">
        <v>643</v>
      </c>
      <c r="N118" s="22">
        <v>300</v>
      </c>
      <c r="O118" s="22">
        <v>300</v>
      </c>
      <c r="P118" s="22"/>
      <c r="Q118" s="22">
        <v>1</v>
      </c>
      <c r="R118" s="22">
        <v>1145</v>
      </c>
      <c r="S118" s="22">
        <v>1836</v>
      </c>
      <c r="T118" s="22">
        <v>0</v>
      </c>
      <c r="U118" s="22">
        <v>268</v>
      </c>
      <c r="V118" s="22">
        <v>691</v>
      </c>
      <c r="W118" s="22" t="s">
        <v>644</v>
      </c>
      <c r="X118" s="22" t="s">
        <v>86</v>
      </c>
      <c r="Y118" s="17"/>
    </row>
    <row r="119" s="2" customFormat="1" ht="53" customHeight="1" spans="1:25">
      <c r="A119" s="17">
        <v>114</v>
      </c>
      <c r="B119" s="22" t="s">
        <v>105</v>
      </c>
      <c r="C119" s="22" t="s">
        <v>106</v>
      </c>
      <c r="D119" s="22" t="s">
        <v>162</v>
      </c>
      <c r="E119" s="22" t="s">
        <v>168</v>
      </c>
      <c r="F119" s="19" t="s">
        <v>645</v>
      </c>
      <c r="G119" s="19" t="s">
        <v>646</v>
      </c>
      <c r="H119" s="19" t="s">
        <v>79</v>
      </c>
      <c r="I119" s="19" t="s">
        <v>140</v>
      </c>
      <c r="J119" s="19" t="s">
        <v>90</v>
      </c>
      <c r="K119" s="31" t="s">
        <v>621</v>
      </c>
      <c r="L119" s="19" t="s">
        <v>645</v>
      </c>
      <c r="M119" s="46" t="s">
        <v>647</v>
      </c>
      <c r="N119" s="19">
        <v>115</v>
      </c>
      <c r="O119" s="19">
        <v>115</v>
      </c>
      <c r="P119" s="19"/>
      <c r="Q119" s="47">
        <v>1</v>
      </c>
      <c r="R119" s="19">
        <v>868</v>
      </c>
      <c r="S119" s="19">
        <v>2193</v>
      </c>
      <c r="T119" s="19">
        <v>1</v>
      </c>
      <c r="U119" s="19">
        <v>2193</v>
      </c>
      <c r="V119" s="19">
        <v>2193</v>
      </c>
      <c r="W119" s="19" t="s">
        <v>648</v>
      </c>
      <c r="X119" s="19" t="s">
        <v>86</v>
      </c>
      <c r="Y119" s="17"/>
    </row>
    <row r="120" s="2" customFormat="1" ht="77" customHeight="1" spans="1:25">
      <c r="A120" s="17">
        <v>115</v>
      </c>
      <c r="B120" s="22" t="s">
        <v>73</v>
      </c>
      <c r="C120" s="22" t="s">
        <v>137</v>
      </c>
      <c r="D120" s="22" t="s">
        <v>226</v>
      </c>
      <c r="E120" s="22" t="s">
        <v>168</v>
      </c>
      <c r="F120" s="19" t="s">
        <v>177</v>
      </c>
      <c r="G120" s="19" t="s">
        <v>649</v>
      </c>
      <c r="H120" s="19" t="s">
        <v>79</v>
      </c>
      <c r="I120" s="19" t="s">
        <v>320</v>
      </c>
      <c r="J120" s="19" t="s">
        <v>575</v>
      </c>
      <c r="K120" s="31" t="s">
        <v>621</v>
      </c>
      <c r="L120" s="19" t="s">
        <v>650</v>
      </c>
      <c r="M120" s="19" t="s">
        <v>651</v>
      </c>
      <c r="N120" s="19">
        <v>235</v>
      </c>
      <c r="O120" s="19">
        <v>235</v>
      </c>
      <c r="P120" s="19"/>
      <c r="Q120" s="19">
        <v>1</v>
      </c>
      <c r="R120" s="19">
        <v>1632</v>
      </c>
      <c r="S120" s="19">
        <v>4304</v>
      </c>
      <c r="T120" s="19">
        <v>1</v>
      </c>
      <c r="U120" s="19">
        <v>798</v>
      </c>
      <c r="V120" s="19">
        <v>1923</v>
      </c>
      <c r="W120" s="19" t="s">
        <v>652</v>
      </c>
      <c r="X120" s="19" t="s">
        <v>653</v>
      </c>
      <c r="Y120" s="17"/>
    </row>
    <row r="121" s="2" customFormat="1" ht="53" customHeight="1" spans="1:25">
      <c r="A121" s="17">
        <v>116</v>
      </c>
      <c r="B121" s="22" t="s">
        <v>73</v>
      </c>
      <c r="C121" s="22" t="s">
        <v>74</v>
      </c>
      <c r="D121" s="22" t="s">
        <v>75</v>
      </c>
      <c r="E121" s="22" t="s">
        <v>168</v>
      </c>
      <c r="F121" s="19" t="s">
        <v>177</v>
      </c>
      <c r="G121" s="22" t="s">
        <v>654</v>
      </c>
      <c r="H121" s="22" t="s">
        <v>79</v>
      </c>
      <c r="I121" s="19" t="s">
        <v>320</v>
      </c>
      <c r="J121" s="22" t="s">
        <v>89</v>
      </c>
      <c r="K121" s="31" t="s">
        <v>621</v>
      </c>
      <c r="L121" s="22" t="s">
        <v>655</v>
      </c>
      <c r="M121" s="48" t="s">
        <v>656</v>
      </c>
      <c r="N121" s="22">
        <v>220</v>
      </c>
      <c r="O121" s="22">
        <v>220</v>
      </c>
      <c r="P121" s="22"/>
      <c r="Q121" s="22">
        <v>1</v>
      </c>
      <c r="R121" s="22">
        <v>870</v>
      </c>
      <c r="S121" s="22">
        <v>2112</v>
      </c>
      <c r="T121" s="22">
        <v>1</v>
      </c>
      <c r="U121" s="22">
        <v>326</v>
      </c>
      <c r="V121" s="22">
        <v>829</v>
      </c>
      <c r="W121" s="22" t="s">
        <v>657</v>
      </c>
      <c r="X121" s="22" t="s">
        <v>119</v>
      </c>
      <c r="Y121" s="17"/>
    </row>
    <row r="122" s="2" customFormat="1" ht="53" customHeight="1" spans="1:25">
      <c r="A122" s="17">
        <v>117</v>
      </c>
      <c r="B122" s="31" t="s">
        <v>73</v>
      </c>
      <c r="C122" s="31" t="s">
        <v>111</v>
      </c>
      <c r="D122" s="31" t="s">
        <v>112</v>
      </c>
      <c r="E122" s="22" t="s">
        <v>168</v>
      </c>
      <c r="F122" s="19" t="s">
        <v>177</v>
      </c>
      <c r="G122" s="31" t="s">
        <v>658</v>
      </c>
      <c r="H122" s="31" t="s">
        <v>79</v>
      </c>
      <c r="I122" s="19" t="s">
        <v>320</v>
      </c>
      <c r="J122" s="22" t="s">
        <v>89</v>
      </c>
      <c r="K122" s="31" t="s">
        <v>621</v>
      </c>
      <c r="L122" s="19" t="s">
        <v>650</v>
      </c>
      <c r="M122" s="31" t="s">
        <v>659</v>
      </c>
      <c r="N122" s="31">
        <v>120</v>
      </c>
      <c r="O122" s="31">
        <v>120</v>
      </c>
      <c r="P122" s="31"/>
      <c r="Q122" s="19">
        <v>1</v>
      </c>
      <c r="R122" s="19">
        <v>1632</v>
      </c>
      <c r="S122" s="19">
        <v>4304</v>
      </c>
      <c r="T122" s="19">
        <v>1</v>
      </c>
      <c r="U122" s="19">
        <v>798</v>
      </c>
      <c r="V122" s="19">
        <v>1923</v>
      </c>
      <c r="W122" s="31" t="s">
        <v>660</v>
      </c>
      <c r="X122" s="31" t="s">
        <v>249</v>
      </c>
      <c r="Y122" s="17"/>
    </row>
    <row r="123" s="2" customFormat="1" ht="53" customHeight="1" spans="1:25">
      <c r="A123" s="17">
        <v>118</v>
      </c>
      <c r="B123" s="31" t="s">
        <v>105</v>
      </c>
      <c r="C123" s="31" t="s">
        <v>106</v>
      </c>
      <c r="D123" s="22" t="s">
        <v>107</v>
      </c>
      <c r="E123" s="22" t="s">
        <v>168</v>
      </c>
      <c r="F123" s="19" t="s">
        <v>661</v>
      </c>
      <c r="G123" s="31" t="s">
        <v>662</v>
      </c>
      <c r="H123" s="31" t="s">
        <v>98</v>
      </c>
      <c r="I123" s="31" t="s">
        <v>214</v>
      </c>
      <c r="J123" s="31" t="s">
        <v>663</v>
      </c>
      <c r="K123" s="31" t="s">
        <v>621</v>
      </c>
      <c r="L123" s="19" t="s">
        <v>661</v>
      </c>
      <c r="M123" s="31" t="s">
        <v>664</v>
      </c>
      <c r="N123" s="31">
        <v>100</v>
      </c>
      <c r="O123" s="31">
        <v>100</v>
      </c>
      <c r="P123" s="31"/>
      <c r="Q123" s="19">
        <v>1</v>
      </c>
      <c r="R123" s="19">
        <v>533</v>
      </c>
      <c r="S123" s="19">
        <v>1436</v>
      </c>
      <c r="T123" s="19">
        <v>1</v>
      </c>
      <c r="U123" s="19">
        <v>122</v>
      </c>
      <c r="V123" s="19">
        <v>397</v>
      </c>
      <c r="W123" s="31" t="s">
        <v>665</v>
      </c>
      <c r="X123" s="31" t="s">
        <v>86</v>
      </c>
      <c r="Y123" s="17"/>
    </row>
    <row r="124" s="4" customFormat="1" ht="78" customHeight="1" spans="1:25">
      <c r="A124" s="17">
        <v>119</v>
      </c>
      <c r="B124" s="22" t="s">
        <v>73</v>
      </c>
      <c r="C124" s="22" t="s">
        <v>137</v>
      </c>
      <c r="D124" s="25" t="s">
        <v>256</v>
      </c>
      <c r="E124" s="19" t="s">
        <v>168</v>
      </c>
      <c r="F124" s="19" t="s">
        <v>626</v>
      </c>
      <c r="G124" s="19" t="s">
        <v>666</v>
      </c>
      <c r="H124" s="31" t="s">
        <v>79</v>
      </c>
      <c r="I124" s="19" t="s">
        <v>140</v>
      </c>
      <c r="J124" s="19" t="s">
        <v>154</v>
      </c>
      <c r="K124" s="19" t="s">
        <v>621</v>
      </c>
      <c r="L124" s="19" t="s">
        <v>626</v>
      </c>
      <c r="M124" s="19" t="s">
        <v>667</v>
      </c>
      <c r="N124" s="19">
        <v>50</v>
      </c>
      <c r="O124" s="19">
        <v>50</v>
      </c>
      <c r="P124" s="19"/>
      <c r="Q124" s="31">
        <v>1</v>
      </c>
      <c r="R124" s="31">
        <v>315</v>
      </c>
      <c r="S124" s="31">
        <v>880</v>
      </c>
      <c r="T124" s="31">
        <v>0</v>
      </c>
      <c r="U124" s="31">
        <v>126</v>
      </c>
      <c r="V124" s="31">
        <v>378</v>
      </c>
      <c r="W124" s="19" t="s">
        <v>668</v>
      </c>
      <c r="X124" s="19" t="s">
        <v>476</v>
      </c>
      <c r="Y124" s="19"/>
    </row>
    <row r="125" s="2" customFormat="1" ht="32" customHeight="1" spans="1:25">
      <c r="A125" s="17">
        <v>120</v>
      </c>
      <c r="B125" s="20" t="s">
        <v>73</v>
      </c>
      <c r="C125" s="20" t="s">
        <v>137</v>
      </c>
      <c r="D125" s="20" t="s">
        <v>669</v>
      </c>
      <c r="E125" s="17" t="s">
        <v>144</v>
      </c>
      <c r="F125" s="17" t="s">
        <v>257</v>
      </c>
      <c r="G125" s="17" t="s">
        <v>670</v>
      </c>
      <c r="H125" s="17" t="s">
        <v>165</v>
      </c>
      <c r="I125" s="17" t="s">
        <v>320</v>
      </c>
      <c r="J125" s="17" t="s">
        <v>173</v>
      </c>
      <c r="K125" s="17" t="s">
        <v>671</v>
      </c>
      <c r="L125" s="17" t="s">
        <v>671</v>
      </c>
      <c r="M125" s="17" t="s">
        <v>672</v>
      </c>
      <c r="N125" s="17">
        <v>529.5</v>
      </c>
      <c r="O125" s="17">
        <v>529.5</v>
      </c>
      <c r="P125" s="17"/>
      <c r="Q125" s="17">
        <v>90</v>
      </c>
      <c r="R125" s="17">
        <v>3600</v>
      </c>
      <c r="S125" s="17">
        <v>3600</v>
      </c>
      <c r="T125" s="17">
        <v>64</v>
      </c>
      <c r="U125" s="17">
        <v>3600</v>
      </c>
      <c r="V125" s="17">
        <v>3600</v>
      </c>
      <c r="W125" s="17" t="s">
        <v>673</v>
      </c>
      <c r="X125" s="17" t="s">
        <v>511</v>
      </c>
      <c r="Y125" s="17"/>
    </row>
    <row r="126" s="2" customFormat="1" ht="32" customHeight="1" spans="1:25">
      <c r="A126" s="17">
        <v>121</v>
      </c>
      <c r="B126" s="20" t="s">
        <v>73</v>
      </c>
      <c r="C126" s="20" t="s">
        <v>137</v>
      </c>
      <c r="D126" s="20" t="s">
        <v>669</v>
      </c>
      <c r="E126" s="17" t="s">
        <v>168</v>
      </c>
      <c r="F126" s="17" t="s">
        <v>674</v>
      </c>
      <c r="G126" s="17" t="s">
        <v>675</v>
      </c>
      <c r="H126" s="17" t="s">
        <v>165</v>
      </c>
      <c r="I126" s="17" t="s">
        <v>320</v>
      </c>
      <c r="J126" s="17" t="s">
        <v>173</v>
      </c>
      <c r="K126" s="17" t="s">
        <v>671</v>
      </c>
      <c r="L126" s="17" t="s">
        <v>671</v>
      </c>
      <c r="M126" s="17" t="s">
        <v>672</v>
      </c>
      <c r="N126" s="17">
        <v>385</v>
      </c>
      <c r="O126" s="17">
        <v>385</v>
      </c>
      <c r="P126" s="17"/>
      <c r="Q126" s="17">
        <v>90</v>
      </c>
      <c r="R126" s="17">
        <v>2706</v>
      </c>
      <c r="S126" s="17">
        <v>2706</v>
      </c>
      <c r="T126" s="17">
        <v>64</v>
      </c>
      <c r="U126" s="17">
        <v>2706</v>
      </c>
      <c r="V126" s="17">
        <v>2706</v>
      </c>
      <c r="W126" s="17" t="s">
        <v>673</v>
      </c>
      <c r="X126" s="17" t="s">
        <v>511</v>
      </c>
      <c r="Y126" s="17"/>
    </row>
    <row r="127" s="2" customFormat="1" ht="60" customHeight="1" spans="1:25">
      <c r="A127" s="17">
        <v>122</v>
      </c>
      <c r="B127" s="22" t="s">
        <v>73</v>
      </c>
      <c r="C127" s="22" t="s">
        <v>74</v>
      </c>
      <c r="D127" s="22" t="s">
        <v>676</v>
      </c>
      <c r="E127" s="19" t="s">
        <v>677</v>
      </c>
      <c r="F127" s="49" t="s">
        <v>678</v>
      </c>
      <c r="G127" s="19" t="s">
        <v>679</v>
      </c>
      <c r="H127" s="19" t="s">
        <v>165</v>
      </c>
      <c r="I127" s="19" t="s">
        <v>320</v>
      </c>
      <c r="J127" s="19" t="s">
        <v>680</v>
      </c>
      <c r="K127" s="19" t="s">
        <v>681</v>
      </c>
      <c r="L127" s="19" t="s">
        <v>681</v>
      </c>
      <c r="M127" s="19" t="s">
        <v>682</v>
      </c>
      <c r="N127" s="19">
        <v>200</v>
      </c>
      <c r="O127" s="19">
        <v>200</v>
      </c>
      <c r="P127" s="19"/>
      <c r="Q127" s="49">
        <v>15</v>
      </c>
      <c r="R127" s="24">
        <v>132</v>
      </c>
      <c r="S127" s="24">
        <v>366</v>
      </c>
      <c r="T127" s="50">
        <v>15</v>
      </c>
      <c r="U127" s="24">
        <v>37</v>
      </c>
      <c r="V127" s="24">
        <v>91</v>
      </c>
      <c r="W127" s="17" t="s">
        <v>683</v>
      </c>
      <c r="X127" s="19" t="s">
        <v>684</v>
      </c>
      <c r="Y127" s="17"/>
    </row>
    <row r="128" s="2" customFormat="1" ht="60" customHeight="1" spans="1:25">
      <c r="A128" s="17">
        <v>123</v>
      </c>
      <c r="B128" s="22" t="s">
        <v>73</v>
      </c>
      <c r="C128" s="22" t="s">
        <v>74</v>
      </c>
      <c r="D128" s="22" t="s">
        <v>676</v>
      </c>
      <c r="E128" s="19" t="s">
        <v>685</v>
      </c>
      <c r="F128" s="19" t="s">
        <v>686</v>
      </c>
      <c r="G128" s="19" t="s">
        <v>687</v>
      </c>
      <c r="H128" s="19" t="s">
        <v>79</v>
      </c>
      <c r="I128" s="19" t="s">
        <v>182</v>
      </c>
      <c r="J128" s="19" t="s">
        <v>575</v>
      </c>
      <c r="K128" s="17" t="s">
        <v>681</v>
      </c>
      <c r="L128" s="17" t="s">
        <v>681</v>
      </c>
      <c r="M128" s="19" t="s">
        <v>688</v>
      </c>
      <c r="N128" s="19">
        <v>200</v>
      </c>
      <c r="O128" s="19">
        <v>200</v>
      </c>
      <c r="P128" s="19"/>
      <c r="Q128" s="19">
        <v>15</v>
      </c>
      <c r="R128" s="19">
        <v>150</v>
      </c>
      <c r="S128" s="19">
        <v>332</v>
      </c>
      <c r="T128" s="19">
        <v>15</v>
      </c>
      <c r="U128" s="19">
        <v>41</v>
      </c>
      <c r="V128" s="19">
        <v>63</v>
      </c>
      <c r="W128" s="17" t="s">
        <v>689</v>
      </c>
      <c r="X128" s="19" t="s">
        <v>684</v>
      </c>
      <c r="Y128" s="17"/>
    </row>
    <row r="129" s="2" customFormat="1" ht="60" customHeight="1" spans="1:25">
      <c r="A129" s="17">
        <v>124</v>
      </c>
      <c r="B129" s="20" t="s">
        <v>105</v>
      </c>
      <c r="C129" s="20" t="s">
        <v>193</v>
      </c>
      <c r="D129" s="20" t="s">
        <v>194</v>
      </c>
      <c r="E129" s="17" t="s">
        <v>690</v>
      </c>
      <c r="F129" s="49" t="s">
        <v>691</v>
      </c>
      <c r="G129" s="17" t="s">
        <v>692</v>
      </c>
      <c r="H129" s="17" t="s">
        <v>165</v>
      </c>
      <c r="I129" s="17" t="s">
        <v>172</v>
      </c>
      <c r="J129" s="51" t="s">
        <v>693</v>
      </c>
      <c r="K129" s="17" t="s">
        <v>681</v>
      </c>
      <c r="L129" s="17" t="s">
        <v>681</v>
      </c>
      <c r="M129" s="17" t="s">
        <v>694</v>
      </c>
      <c r="N129" s="17">
        <v>825.65828</v>
      </c>
      <c r="O129" s="17">
        <v>825.65828</v>
      </c>
      <c r="P129" s="17"/>
      <c r="Q129" s="49">
        <v>9</v>
      </c>
      <c r="R129" s="49">
        <v>561</v>
      </c>
      <c r="S129" s="49">
        <v>1536</v>
      </c>
      <c r="T129" s="49">
        <v>9</v>
      </c>
      <c r="U129" s="49">
        <v>221</v>
      </c>
      <c r="V129" s="49">
        <v>689</v>
      </c>
      <c r="W129" s="17" t="s">
        <v>695</v>
      </c>
      <c r="X129" s="19" t="s">
        <v>696</v>
      </c>
      <c r="Y129" s="17"/>
    </row>
    <row r="130" ht="36" customHeight="1" spans="1:25">
      <c r="A130" s="52" t="s">
        <v>697</v>
      </c>
      <c r="B130" s="52"/>
      <c r="C130" s="52"/>
      <c r="D130" s="52"/>
      <c r="E130" s="52"/>
      <c r="F130" s="52"/>
      <c r="G130" s="52"/>
      <c r="H130" s="52"/>
      <c r="I130" s="52"/>
      <c r="J130" s="52"/>
      <c r="K130" s="52"/>
      <c r="L130" s="52"/>
      <c r="M130" s="52"/>
      <c r="N130" s="52"/>
      <c r="O130" s="52"/>
      <c r="P130" s="52"/>
      <c r="Q130" s="52"/>
      <c r="R130" s="52"/>
      <c r="S130" s="52"/>
      <c r="T130" s="52"/>
      <c r="U130" s="52"/>
      <c r="V130" s="52"/>
      <c r="W130" s="52"/>
      <c r="X130" s="52"/>
      <c r="Y130" s="52"/>
    </row>
  </sheetData>
  <mergeCells count="28">
    <mergeCell ref="A1:Y1"/>
    <mergeCell ref="B2:D2"/>
    <mergeCell ref="I2:J2"/>
    <mergeCell ref="N2:P2"/>
    <mergeCell ref="Q2:V2"/>
    <mergeCell ref="O3:P3"/>
    <mergeCell ref="T3:V3"/>
    <mergeCell ref="A5:M5"/>
    <mergeCell ref="A130:Y130"/>
    <mergeCell ref="A2:A4"/>
    <mergeCell ref="B3:B4"/>
    <mergeCell ref="C3:C4"/>
    <mergeCell ref="D3:D4"/>
    <mergeCell ref="G2:G4"/>
    <mergeCell ref="H2:H4"/>
    <mergeCell ref="I3:I4"/>
    <mergeCell ref="J3:J4"/>
    <mergeCell ref="K2:K4"/>
    <mergeCell ref="L2:L4"/>
    <mergeCell ref="M2:M4"/>
    <mergeCell ref="N3:N4"/>
    <mergeCell ref="Q3:Q4"/>
    <mergeCell ref="R3:R4"/>
    <mergeCell ref="S3:S4"/>
    <mergeCell ref="W2:W4"/>
    <mergeCell ref="X2:X4"/>
    <mergeCell ref="Y2:Y4"/>
    <mergeCell ref="E2:F3"/>
  </mergeCells>
  <dataValidations count="8">
    <dataValidation type="list" allowBlank="1" showInputMessage="1" showErrorMessage="1" sqref="X9 X11 X13 X21 X48 X66 X116 X6:X7 X15:X18 X50:X51 X92:X98 X118:X119">
      <formula1>"土地流转,就业务工,带动生产,收益分红,资产入股,帮助产销对接,奖励补助"</formula1>
    </dataValidation>
    <dataValidation type="list" allowBlank="1" showInputMessage="1" showErrorMessage="1" sqref="D13 D8:D11 D19:D82 D84:D117 D119:D121 D123:D129">
      <formula1>INDIRECT($C8)</formula1>
    </dataValidation>
    <dataValidation type="list" allowBlank="1" showInputMessage="1" showErrorMessage="1" sqref="C110">
      <formula1>INDIRECT($B109)</formula1>
    </dataValidation>
    <dataValidation type="list" allowBlank="1" showInputMessage="1" showErrorMessage="1" sqref="C113">
      <formula1>INDIRECT($B110)</formula1>
    </dataValidation>
    <dataValidation type="list" allowBlank="1" showInputMessage="1" showErrorMessage="1" sqref="B6:B11 B13:B25 B27:B47 B49:B121 B124:B129">
      <formula1>"产业发展,就业项目,乡村建设行动,易地搬迁后扶,巩固三保障成果,乡村治理和精神文明建设,项目管理费,其他"</formula1>
    </dataValidation>
    <dataValidation type="list" allowBlank="1" showInputMessage="1" showErrorMessage="1" sqref="C8:C11 C13:C47 C49:C98 C100:C109 C114:C121 C124:C129">
      <formula1>INDIRECT($B8)</formula1>
    </dataValidation>
    <dataValidation type="list" allowBlank="1" showInputMessage="1" showErrorMessage="1" sqref="C111:C112">
      <formula1>INDIRECT(#REF!)</formula1>
    </dataValidation>
    <dataValidation type="list" allowBlank="1" showInputMessage="1" showErrorMessage="1" sqref="H6:H11 H13:H35 H37:H75 H91:H121 H125:H129">
      <formula1>"新建,扩建,改建,续建"</formula1>
    </dataValidation>
  </dataValidations>
  <pageMargins left="0.275" right="0.275" top="0.629861111111111" bottom="0.66875" header="0.5" footer="0.5"/>
  <pageSetup paperSize="9" scale="55" fitToHeight="0" orientation="landscape" horizontalDpi="600"/>
  <headerFooter>
    <oddFooter>&amp;C第 &amp;P 页，共 &amp;N 页</oddFooter>
  </headerFooter>
  <ignoredErrors>
    <ignoredError sqref="C8:D13 C40:C41 C37:D39 C23:D35 C19:D20 C15:D15" listDataValidation="1"/>
  </ignoredErrors>
  <legacyDrawing r:id="rId2"/>
</worksheet>
</file>

<file path=docProps/app.xml><?xml version="1.0" encoding="utf-8"?>
<Properties xmlns="http://schemas.openxmlformats.org/officeDocument/2006/extended-properties" xmlns:vt="http://schemas.openxmlformats.org/officeDocument/2006/docPropsVTypes">
  <Company>Yozosoft</Company>
  <Application>Microsoft Excel</Application>
  <HeadingPairs>
    <vt:vector size="2" baseType="variant">
      <vt:variant>
        <vt:lpstr>工作表</vt:lpstr>
      </vt:variant>
      <vt:variant>
        <vt:i4>2</vt:i4>
      </vt:variant>
    </vt:vector>
  </HeadingPairs>
  <TitlesOfParts>
    <vt:vector size="2" baseType="lpstr">
      <vt:lpstr>汇总表</vt:lpstr>
      <vt:lpstr>计划明细表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User274</dc:creator>
  <cp:lastModifiedBy>成</cp:lastModifiedBy>
  <dcterms:created xsi:type="dcterms:W3CDTF">2020-06-01T22:04:00Z</dcterms:created>
  <dcterms:modified xsi:type="dcterms:W3CDTF">2026-02-12T08:31:35Z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588BD34B0EEE44DE9617D8C014383ADC_12</vt:lpwstr>
  </property>
  <property fmtid="{D5CDD505-2E9C-101B-9397-08002B2CF9AE}" pid="4" name="CalculationRule">
    <vt:i4>0</vt:i4>
  </property>
</Properties>
</file>