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表" sheetId="8" r:id="rId1"/>
    <sheet name="Sheet1" sheetId="3" state="hidden" r:id="rId2"/>
    <sheet name="Sheet2" sheetId="4" state="hidden" r:id="rId3"/>
    <sheet name="Sheet3" sheetId="5" state="hidden" r:id="rId4"/>
  </sheets>
  <externalReferences>
    <externalReference r:id="rId5"/>
  </externalReferences>
  <definedNames>
    <definedName name="新型农村集体经济发展项目">Sheet1!$F$2:$F$11</definedName>
    <definedName name="生产项目">Sheet1!$A$2:$A$11</definedName>
    <definedName name="加工流通项目">Sheet1!$B$2:$B$11</definedName>
    <definedName name="配套基础设施项目">Sheet1!$C$2:$C$11</definedName>
    <definedName name="产业服务支撑项目">Sheet1!$D$2:$D$11</definedName>
    <definedName name="金融保险配套项目">Sheet1!$E$2:$E$11</definedName>
    <definedName name="高质量庭院经济项目">Sheet1!$G$2:$G$11</definedName>
    <definedName name="就业培训">Sheet1!$H$2:$H$11</definedName>
    <definedName name="创业">Sheet1!$I$2:$I$11</definedName>
    <definedName name="乡村工匠">Sheet1!$J$2:$J$11</definedName>
    <definedName name="公益性岗位">Sheet1!$K$2:$K$11</definedName>
    <definedName name="农村基础设施">Sheet1!$L$2:$L$11</definedName>
    <definedName name="人居环境整治">Sheet1!$M$2:$M$11</definedName>
    <definedName name="农村公共服务">Sheet1!$N$2:$N$11</definedName>
    <definedName name="易地搬迁后扶">Sheet2!$E$2</definedName>
    <definedName name="住房">Sheet1!$P$2:$P$11</definedName>
    <definedName name="教育">Sheet1!$Q$2:$Q$11</definedName>
    <definedName name="健康">Sheet1!$R$2:$R$11</definedName>
    <definedName name="综合保障">Sheet1!$S$2:$S$11</definedName>
    <definedName name="乡村治理">Sheet1!$T$2:$T$11</definedName>
    <definedName name="农村精神文明建设">Sheet1!$U$2:$U$11</definedName>
    <definedName name="项目管理费">Sheet2!$H$2</definedName>
    <definedName name="其他">Sheet2!$I$2</definedName>
    <definedName name="乡村治理和精神文明建设">Sheet2!$G$2:$G$3</definedName>
    <definedName name="乡村建设行动">Sheet2!$D$2:$D$4</definedName>
    <definedName name="就业项目">Sheet2!$C$2:$C$5</definedName>
    <definedName name="巩固三保障成果">Sheet2!$F$2:$F$5</definedName>
    <definedName name="产业发展项目">Sheet2!$B$2:$B$8</definedName>
    <definedName name="产业发展">Sheet2!$B$2:$B$8</definedName>
    <definedName name="新型农村集体经济发展项目" localSheetId="0">[1]Sheet1!$F$2:$F$11</definedName>
    <definedName name="生产项目" localSheetId="0">[1]Sheet1!$A$2:$A$11</definedName>
    <definedName name="加工流通项目" localSheetId="0">[1]Sheet1!$B$2:$B$11</definedName>
    <definedName name="配套基础设施项目" localSheetId="0">[1]Sheet1!$C$2:$C$11</definedName>
    <definedName name="产业服务支撑项目" localSheetId="0">[1]Sheet1!$D$2:$D$11</definedName>
    <definedName name="金融保险配套项目" localSheetId="0">[1]Sheet1!$E$2:$E$11</definedName>
    <definedName name="高质量庭院经济项目" localSheetId="0">[1]Sheet1!$G$2:$G$11</definedName>
    <definedName name="就业培训" localSheetId="0">[1]Sheet1!$H$2:$H$11</definedName>
    <definedName name="创业" localSheetId="0">[1]Sheet1!$I$2:$I$11</definedName>
    <definedName name="乡村工匠" localSheetId="0">[1]Sheet1!$J$2:$J$11</definedName>
    <definedName name="公益性岗位" localSheetId="0">[1]Sheet1!$K$2:$K$11</definedName>
    <definedName name="农村基础设施" localSheetId="0">[1]Sheet1!$L$2:$L$11</definedName>
    <definedName name="人居环境整治" localSheetId="0">[1]Sheet1!$M$2:$M$11</definedName>
    <definedName name="农村公共服务" localSheetId="0">[1]Sheet1!$N$2:$N$11</definedName>
    <definedName name="易地搬迁后扶" localSheetId="0">[1]Sheet2!$E$2</definedName>
    <definedName name="住房" localSheetId="0">[1]Sheet1!$P$2:$P$11</definedName>
    <definedName name="教育" localSheetId="0">[1]Sheet1!$Q$2:$Q$11</definedName>
    <definedName name="健康" localSheetId="0">[1]Sheet1!$R$2:$R$11</definedName>
    <definedName name="综合保障" localSheetId="0">[1]Sheet1!$S$2:$S$11</definedName>
    <definedName name="乡村治理" localSheetId="0">[1]Sheet1!$T$2:$T$11</definedName>
    <definedName name="农村精神文明建设" localSheetId="0">[1]Sheet1!$U$2:$U$11</definedName>
    <definedName name="项目管理费" localSheetId="0">[1]Sheet2!$H$2</definedName>
    <definedName name="其他" localSheetId="0">[1]Sheet2!$I$2</definedName>
    <definedName name="乡村治理和精神文明建设" localSheetId="0">[1]Sheet2!$G$2:$G$3</definedName>
    <definedName name="乡村建设行动" localSheetId="0">[1]Sheet2!$D$2:$D$4</definedName>
    <definedName name="就业项目" localSheetId="0">[1]Sheet2!$C$2:$C$5</definedName>
    <definedName name="巩固三保障成果" localSheetId="0">[1]Sheet2!$F$2:$F$5</definedName>
    <definedName name="产业发展项目" localSheetId="0">[1]Sheet2!$B$2:$B$8</definedName>
    <definedName name="产业发展" localSheetId="0">[1]Sheet2!$B$2:$B$8</definedName>
    <definedName name="_xlnm._FilterDatabase" localSheetId="0" hidden="1">汇总表!$A$5:$Q$36</definedName>
    <definedName name="_xlnm.Print_Titles" localSheetId="0">汇总表!$1:$5</definedName>
  </definedNames>
  <calcPr calcId="144525"/>
</workbook>
</file>

<file path=xl/sharedStrings.xml><?xml version="1.0" encoding="utf-8"?>
<sst xmlns="http://schemas.openxmlformats.org/spreadsheetml/2006/main" count="189" uniqueCount="150">
  <si>
    <t>附件1：</t>
  </si>
  <si>
    <t>方山县2026年度巩固拓展脱贫攻坚成果和乡村振兴项目库入库项目分类汇总表</t>
  </si>
  <si>
    <t>序号</t>
  </si>
  <si>
    <t>项目类型</t>
  </si>
  <si>
    <t>项目个数</t>
  </si>
  <si>
    <t>资金规模和筹资方式</t>
  </si>
  <si>
    <t>受益对象</t>
  </si>
  <si>
    <t>备注</t>
  </si>
  <si>
    <t>项目预算
总投资</t>
  </si>
  <si>
    <t>其中</t>
  </si>
  <si>
    <t>受益村（个）</t>
  </si>
  <si>
    <t>受益户数（户）</t>
  </si>
  <si>
    <t>受益人口数（人）</t>
  </si>
  <si>
    <t>财政资金</t>
  </si>
  <si>
    <t>其他资金</t>
  </si>
  <si>
    <t>受益脱贫村数（个）</t>
  </si>
  <si>
    <t>受益脱贫户数及防止返贫监测对象户数（户）</t>
  </si>
  <si>
    <t>受益脱贫人口数及防止返贫监测对象人口数（人）</t>
  </si>
  <si>
    <t>总  计</t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</si>
  <si>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</si>
  <si>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</si>
  <si>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</si>
  <si>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</si>
  <si>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</si>
  <si>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</si>
  <si>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6.高质量庭院经济项目</t>
  </si>
  <si>
    <t>7.新型农村集体经济发展项目</t>
  </si>
  <si>
    <t>二、就业项目</t>
  </si>
  <si>
    <t>1.务工补助</t>
  </si>
  <si>
    <t>2.就业培训</t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</si>
  <si>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</si>
  <si>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</si>
  <si>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</si>
  <si>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</si>
  <si>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</si>
  <si>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</si>
  <si>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</si>
  <si>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</si>
  <si>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</si>
  <si>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</si>
  <si>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</si>
  <si>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</si>
  <si>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</si>
  <si>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</si>
  <si>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</si>
  <si>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</si>
  <si>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</si>
  <si>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</si>
  <si>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1.其他</t>
  </si>
  <si>
    <t>生产项目</t>
  </si>
  <si>
    <t>加工流通项目</t>
  </si>
  <si>
    <t>配套基础设施项目</t>
  </si>
  <si>
    <t>产业服务支撑项目</t>
  </si>
  <si>
    <t>金融保险配套项目</t>
  </si>
  <si>
    <t>新型农村集体经济发展项目</t>
  </si>
  <si>
    <t>高质量庭院经济项目</t>
  </si>
  <si>
    <t>就业培训</t>
  </si>
  <si>
    <t>创业</t>
  </si>
  <si>
    <t>乡村工匠</t>
  </si>
  <si>
    <t>公益性岗位</t>
  </si>
  <si>
    <t>农村基础设施</t>
  </si>
  <si>
    <t>人居环境整治</t>
  </si>
  <si>
    <t>农村公共服务</t>
  </si>
  <si>
    <t>易地搬迁后扶</t>
  </si>
  <si>
    <t>住房</t>
  </si>
  <si>
    <t>教育</t>
  </si>
  <si>
    <t>健康</t>
  </si>
  <si>
    <t>综合保障</t>
  </si>
  <si>
    <t>乡村治理</t>
  </si>
  <si>
    <t>农村精神文明建设</t>
  </si>
  <si>
    <t>项目管理费</t>
  </si>
  <si>
    <t>其他</t>
  </si>
  <si>
    <t>种植业基地</t>
  </si>
  <si>
    <t>农产品仓储保鲜冷链基础设施建设</t>
  </si>
  <si>
    <t>小型农田水利设施建设</t>
  </si>
  <si>
    <t>智慧农业</t>
  </si>
  <si>
    <t>小额贷款贴息</t>
  </si>
  <si>
    <t>技能培训</t>
  </si>
  <si>
    <t>创业培训</t>
  </si>
  <si>
    <t>乡村工匠培育培训</t>
  </si>
  <si>
    <t>村庄规划编制（含修编）</t>
  </si>
  <si>
    <t>农村卫生厕所改造（户用、公共厕所）</t>
  </si>
  <si>
    <t>学校建设或改造（含幼儿园）</t>
  </si>
  <si>
    <t>公共服务岗位</t>
  </si>
  <si>
    <t>农村危房改造等农房改造</t>
  </si>
  <si>
    <t>享受“雨露计划”职业教育补助</t>
  </si>
  <si>
    <t>参加城乡居民基本医疗保险</t>
  </si>
  <si>
    <t>享受农村居民最低生活保障</t>
  </si>
  <si>
    <t>开展乡村治理示范创建</t>
  </si>
  <si>
    <t>培养“四有”新时代农民</t>
  </si>
  <si>
    <t>少数民族特色村寨建设项目</t>
  </si>
  <si>
    <t>养殖业基地</t>
  </si>
  <si>
    <t>产地初加工和精深加工</t>
  </si>
  <si>
    <t>产业园（区）</t>
  </si>
  <si>
    <t>科技服务</t>
  </si>
  <si>
    <t>小额信贷风险补偿金</t>
  </si>
  <si>
    <t>以工代训</t>
  </si>
  <si>
    <t>创业补助</t>
  </si>
  <si>
    <t>乡村工匠大师工作室</t>
  </si>
  <si>
    <t>农村道路建设（通村、通户路）</t>
  </si>
  <si>
    <t>农村污水治理</t>
  </si>
  <si>
    <t>村卫生室标准化建设</t>
  </si>
  <si>
    <t>“一站式”社区综合服务设施建设</t>
  </si>
  <si>
    <t>参与“学前学会普通话”行动</t>
  </si>
  <si>
    <t>参加大病保险</t>
  </si>
  <si>
    <t>参加城乡居民基本养老保险</t>
  </si>
  <si>
    <t>推进“积分制”“清单式”等管理方式</t>
  </si>
  <si>
    <t>移风易俗改革示范县（乡、村）</t>
  </si>
  <si>
    <t>困难群众饮用低氟茶</t>
  </si>
  <si>
    <t>水产养殖业发展</t>
  </si>
  <si>
    <t>市场建设和农村物流</t>
  </si>
  <si>
    <t>人才培养</t>
  </si>
  <si>
    <t>特色产业保险保费补助</t>
  </si>
  <si>
    <t>乡村工匠传习所</t>
  </si>
  <si>
    <t>产业路、资源路、旅游路建设</t>
  </si>
  <si>
    <t>农村垃圾治理</t>
  </si>
  <si>
    <t>农村养老设施建设（养老院、幸福院、日间照料中心等）</t>
  </si>
  <si>
    <t>易地扶贫搬迁贷款债劵贴息补助</t>
  </si>
  <si>
    <t>其他教育类项目</t>
  </si>
  <si>
    <t>参加意外保险</t>
  </si>
  <si>
    <t>享受特困人员救助供养</t>
  </si>
  <si>
    <t>科技文化卫生“三下乡”</t>
  </si>
  <si>
    <t>林草基地建设</t>
  </si>
  <si>
    <t>品牌打造和展销平台</t>
  </si>
  <si>
    <t>农业社会化服务</t>
  </si>
  <si>
    <t>新型经营主体贷款贴息</t>
  </si>
  <si>
    <t>农村供水保障设施建设</t>
  </si>
  <si>
    <t>村容村貌提升</t>
  </si>
  <si>
    <t>农村公益性殡葬设施建设</t>
  </si>
  <si>
    <t>参加其他补充医疗保险</t>
  </si>
  <si>
    <t>接受留守关爱服务</t>
  </si>
  <si>
    <t>农村文化项目</t>
  </si>
  <si>
    <t>休闲农业与乡村旅游</t>
  </si>
  <si>
    <t>防贫保险（基金）</t>
  </si>
  <si>
    <t>农村电网建设（通生产、生活用电、提高综合电压和供电可靠性）</t>
  </si>
  <si>
    <t>开展县乡村公共服务一体化示范创建</t>
  </si>
  <si>
    <t>接受医疗救助</t>
  </si>
  <si>
    <t>接受临时救助</t>
  </si>
  <si>
    <t>光伏电站建设</t>
  </si>
  <si>
    <t>其他（便民综合服务设施、文化活动广场、体育设施、村级客运站、公共照明设施等）</t>
  </si>
  <si>
    <t>接受大病、慢性病（地方病）救治</t>
  </si>
  <si>
    <t>扶贫车间（特色手工基地）建设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</si>
  <si>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</si>
  <si>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</si>
  <si>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</si>
  <si>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产业发展</t>
  </si>
  <si>
    <t>就业项目</t>
  </si>
  <si>
    <t>乡村建设行动</t>
  </si>
  <si>
    <t>巩固三保障成果</t>
  </si>
  <si>
    <t>乡村治理和精神文明建设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</si>
</sst>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.00_ "/>
    <numFmt numFmtId="178" formatCode="0.000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28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4" borderId="12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1" fillId="0" borderId="2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/>
    </xf>
    <xf numFmtId="0" fontId="0" fillId="0" borderId="0" xfId="0" applyAlignment="true">
      <alignment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78" fontId="6" fillId="0" borderId="1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2026&#24180;&#39033;&#30446;&#24211;&#24314;&#35774;&#38376;&#25143;&#32593;&#20844;&#21578;/2025&#24180;&#39033;&#30446;&#24211;&#24314;&#35774;&#38376;&#25143;&#32593;&#20844;&#21578;/&#39033;&#30446;&#24211;&#24314;&#35774;/&#20844;&#31034;/C:/Users/Lenovo/AppData/Roaming/kingsoft/office6/backup/&#38468;&#20214;1&#65306;&#26041;&#23665;&#21439;2024&#24180;&#24230;&#24041;&#22266;&#25299;&#23637;&#33073;&#36139;&#25915;&#22362;&#25104;&#26524;&#21644;&#20065;&#26449;&#25391;&#20852;&#39033;&#30446;&#24211;&#20837;&#24211;&#39033;&#30446;&#20998;&#3186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="115" zoomScaleNormal="115" workbookViewId="0">
      <selection activeCell="F8" sqref="F8"/>
    </sheetView>
  </sheetViews>
  <sheetFormatPr defaultColWidth="8.89166666666667" defaultRowHeight="15"/>
  <cols>
    <col min="2" max="2" width="25.125" customWidth="true"/>
    <col min="3" max="3" width="9.89166666666667"/>
    <col min="4" max="5" width="13.475" customWidth="true"/>
    <col min="6" max="6" width="12.625"/>
    <col min="7" max="7" width="7.625" customWidth="true"/>
    <col min="10" max="11" width="10.775" customWidth="true"/>
    <col min="12" max="12" width="14" customWidth="true"/>
    <col min="13" max="13" width="8.65833333333333" customWidth="true"/>
    <col min="14" max="15" width="12.625"/>
    <col min="16" max="16" width="9.375"/>
  </cols>
  <sheetData>
    <row r="1" ht="20" customHeight="true" spans="1:1">
      <c r="A1" s="11" t="s">
        <v>0</v>
      </c>
    </row>
    <row r="2" ht="27" customHeight="true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7" customFormat="true" ht="25" customHeight="true" spans="1:13">
      <c r="A3" s="13" t="s">
        <v>2</v>
      </c>
      <c r="B3" s="13" t="s">
        <v>3</v>
      </c>
      <c r="C3" s="14" t="s">
        <v>4</v>
      </c>
      <c r="D3" s="13" t="s">
        <v>5</v>
      </c>
      <c r="E3" s="13"/>
      <c r="F3" s="13"/>
      <c r="G3" s="13" t="s">
        <v>6</v>
      </c>
      <c r="H3" s="13"/>
      <c r="I3" s="13"/>
      <c r="J3" s="13"/>
      <c r="K3" s="13"/>
      <c r="L3" s="13"/>
      <c r="M3" s="13" t="s">
        <v>7</v>
      </c>
    </row>
    <row r="4" s="7" customFormat="true" ht="25" customHeight="true" spans="1:13">
      <c r="A4" s="13"/>
      <c r="B4" s="13"/>
      <c r="C4" s="14"/>
      <c r="D4" s="15" t="s">
        <v>8</v>
      </c>
      <c r="E4" s="13" t="s">
        <v>9</v>
      </c>
      <c r="F4" s="13"/>
      <c r="G4" s="14" t="s">
        <v>10</v>
      </c>
      <c r="H4" s="14" t="s">
        <v>11</v>
      </c>
      <c r="I4" s="14" t="s">
        <v>12</v>
      </c>
      <c r="J4" s="13" t="s">
        <v>9</v>
      </c>
      <c r="K4" s="13"/>
      <c r="L4" s="13"/>
      <c r="M4" s="13"/>
    </row>
    <row r="5" s="8" customFormat="true" ht="65" customHeight="true" spans="1:13">
      <c r="A5" s="14"/>
      <c r="B5" s="14"/>
      <c r="C5" s="14"/>
      <c r="D5" s="15"/>
      <c r="E5" s="14" t="s">
        <v>13</v>
      </c>
      <c r="F5" s="14" t="s">
        <v>14</v>
      </c>
      <c r="G5" s="14"/>
      <c r="H5" s="14"/>
      <c r="I5" s="14"/>
      <c r="J5" s="14" t="s">
        <v>15</v>
      </c>
      <c r="K5" s="14" t="s">
        <v>16</v>
      </c>
      <c r="L5" s="14" t="s">
        <v>17</v>
      </c>
      <c r="M5" s="14"/>
    </row>
    <row r="6" s="7" customFormat="true" ht="21" customHeight="true" spans="1:13">
      <c r="A6" s="16" t="s">
        <v>18</v>
      </c>
      <c r="B6" s="17"/>
      <c r="C6" s="18">
        <f>C7+C15+C21+C25+C26+C31+C34+C35</f>
        <v>181</v>
      </c>
      <c r="D6" s="19">
        <f>D7+D15+D21+D25+D26+D31+D34+D35</f>
        <v>41373.681251</v>
      </c>
      <c r="E6" s="19">
        <f>E7+E15+E21+E25+E26+E31+E34+E35</f>
        <v>41373.681251</v>
      </c>
      <c r="F6" s="18">
        <f>F7+F15+F21+F25+F26+F31+F34+F35</f>
        <v>0</v>
      </c>
      <c r="G6" s="18"/>
      <c r="H6" s="18"/>
      <c r="I6" s="18"/>
      <c r="J6" s="18"/>
      <c r="K6" s="18"/>
      <c r="L6" s="18"/>
      <c r="M6" s="14"/>
    </row>
    <row r="7" s="7" customFormat="true" ht="22" customHeight="true" spans="1:13">
      <c r="A7" s="16" t="s">
        <v>19</v>
      </c>
      <c r="B7" s="17"/>
      <c r="C7" s="18">
        <f>SUM(C8:C14)</f>
        <v>69</v>
      </c>
      <c r="D7" s="18">
        <f>SUM(D8:D14)</f>
        <v>14053.552971</v>
      </c>
      <c r="E7" s="18">
        <f>SUM(E8:E14)</f>
        <v>14053.552971</v>
      </c>
      <c r="F7" s="18">
        <f>SUM(F8:F14)</f>
        <v>0</v>
      </c>
      <c r="G7" s="18"/>
      <c r="H7" s="18"/>
      <c r="I7" s="18"/>
      <c r="J7" s="18"/>
      <c r="K7" s="18"/>
      <c r="L7" s="18"/>
      <c r="M7" s="14"/>
    </row>
    <row r="8" s="7" customFormat="true" ht="22" customHeight="true" spans="1:17">
      <c r="A8" s="20">
        <v>1</v>
      </c>
      <c r="B8" s="21" t="s">
        <v>20</v>
      </c>
      <c r="C8" s="20">
        <v>36</v>
      </c>
      <c r="D8" s="22">
        <v>7991.5</v>
      </c>
      <c r="E8" s="22">
        <v>7991.5</v>
      </c>
      <c r="F8" s="21"/>
      <c r="G8" s="15">
        <v>90</v>
      </c>
      <c r="H8" s="15">
        <v>3800</v>
      </c>
      <c r="I8" s="15">
        <v>6800</v>
      </c>
      <c r="J8" s="15">
        <v>64</v>
      </c>
      <c r="K8" s="15">
        <v>3600</v>
      </c>
      <c r="L8" s="15">
        <v>3600</v>
      </c>
      <c r="M8" s="14"/>
      <c r="O8" s="31"/>
      <c r="P8" s="32"/>
      <c r="Q8" s="32"/>
    </row>
    <row r="9" s="7" customFormat="true" ht="22" customHeight="true" spans="1:13">
      <c r="A9" s="20">
        <v>2</v>
      </c>
      <c r="B9" s="21" t="s">
        <v>21</v>
      </c>
      <c r="C9" s="20">
        <v>5</v>
      </c>
      <c r="D9" s="21">
        <v>420</v>
      </c>
      <c r="E9" s="21">
        <v>420</v>
      </c>
      <c r="F9" s="21"/>
      <c r="G9" s="21">
        <v>1</v>
      </c>
      <c r="H9" s="21">
        <v>1632</v>
      </c>
      <c r="I9" s="21">
        <v>4304</v>
      </c>
      <c r="J9" s="21">
        <v>1</v>
      </c>
      <c r="K9" s="21">
        <v>798</v>
      </c>
      <c r="L9" s="21">
        <v>1923</v>
      </c>
      <c r="M9" s="14"/>
    </row>
    <row r="10" s="7" customFormat="true" ht="22" customHeight="true" spans="1:13">
      <c r="A10" s="20">
        <v>3</v>
      </c>
      <c r="B10" s="21" t="s">
        <v>22</v>
      </c>
      <c r="C10" s="20">
        <v>7</v>
      </c>
      <c r="D10" s="21">
        <v>1450</v>
      </c>
      <c r="E10" s="21">
        <v>1450</v>
      </c>
      <c r="F10" s="21"/>
      <c r="G10" s="28">
        <v>1</v>
      </c>
      <c r="H10" s="28">
        <v>1145</v>
      </c>
      <c r="I10" s="28">
        <v>2629</v>
      </c>
      <c r="J10" s="21">
        <v>1</v>
      </c>
      <c r="K10" s="21">
        <v>322</v>
      </c>
      <c r="L10" s="21">
        <v>791</v>
      </c>
      <c r="M10" s="15"/>
    </row>
    <row r="11" s="7" customFormat="true" ht="22" customHeight="true" spans="1:13">
      <c r="A11" s="20">
        <v>4</v>
      </c>
      <c r="B11" s="21" t="s">
        <v>23</v>
      </c>
      <c r="C11" s="20">
        <v>19</v>
      </c>
      <c r="D11" s="21">
        <v>3192.052971</v>
      </c>
      <c r="E11" s="21">
        <v>3192.052971</v>
      </c>
      <c r="F11" s="21"/>
      <c r="G11" s="15">
        <v>90</v>
      </c>
      <c r="H11" s="15">
        <v>3000</v>
      </c>
      <c r="I11" s="15">
        <v>7000</v>
      </c>
      <c r="J11" s="15">
        <v>64</v>
      </c>
      <c r="K11" s="15">
        <v>1760</v>
      </c>
      <c r="L11" s="15">
        <v>2640</v>
      </c>
      <c r="M11" s="15"/>
    </row>
    <row r="12" s="7" customFormat="true" ht="22" customHeight="true" spans="1:13">
      <c r="A12" s="20">
        <v>5</v>
      </c>
      <c r="B12" s="21" t="s">
        <v>24</v>
      </c>
      <c r="C12" s="20">
        <v>1</v>
      </c>
      <c r="D12" s="21">
        <v>500</v>
      </c>
      <c r="E12" s="21">
        <v>500</v>
      </c>
      <c r="F12" s="21"/>
      <c r="G12" s="21">
        <v>90</v>
      </c>
      <c r="H12" s="21">
        <v>1020</v>
      </c>
      <c r="I12" s="21">
        <v>2244</v>
      </c>
      <c r="J12" s="21">
        <v>64</v>
      </c>
      <c r="K12" s="21">
        <v>1020</v>
      </c>
      <c r="L12" s="21">
        <v>2244</v>
      </c>
      <c r="M12" s="15"/>
    </row>
    <row r="13" s="7" customFormat="true" ht="22" customHeight="true" spans="1:13">
      <c r="A13" s="20">
        <v>6</v>
      </c>
      <c r="B13" s="21" t="s">
        <v>25</v>
      </c>
      <c r="C13" s="20">
        <v>1</v>
      </c>
      <c r="D13" s="21">
        <v>500</v>
      </c>
      <c r="E13" s="21">
        <v>500</v>
      </c>
      <c r="F13" s="21"/>
      <c r="G13" s="15">
        <v>90</v>
      </c>
      <c r="H13" s="15">
        <v>4500</v>
      </c>
      <c r="I13" s="15">
        <v>11250</v>
      </c>
      <c r="J13" s="15">
        <v>64</v>
      </c>
      <c r="K13" s="15">
        <v>4500</v>
      </c>
      <c r="L13" s="15">
        <v>11250</v>
      </c>
      <c r="M13" s="14"/>
    </row>
    <row r="14" s="7" customFormat="true" ht="22" customHeight="true" spans="1:13">
      <c r="A14" s="20">
        <v>7</v>
      </c>
      <c r="B14" s="21" t="s">
        <v>26</v>
      </c>
      <c r="C14" s="20"/>
      <c r="D14" s="21"/>
      <c r="E14" s="21"/>
      <c r="F14" s="21"/>
      <c r="G14" s="14"/>
      <c r="H14" s="14"/>
      <c r="I14" s="14"/>
      <c r="J14" s="14"/>
      <c r="K14" s="14"/>
      <c r="L14" s="14"/>
      <c r="M14" s="14"/>
    </row>
    <row r="15" s="9" customFormat="true" ht="22" customHeight="true" spans="1:13">
      <c r="A15" s="23" t="s">
        <v>27</v>
      </c>
      <c r="B15" s="24"/>
      <c r="C15" s="25">
        <f>SUM(C16:C20)</f>
        <v>2</v>
      </c>
      <c r="D15" s="25">
        <f>SUM(D16:D20)</f>
        <v>1470</v>
      </c>
      <c r="E15" s="25">
        <f>SUM(E16:E20)</f>
        <v>1470</v>
      </c>
      <c r="F15" s="25">
        <f>SUM(F16:F20)</f>
        <v>0</v>
      </c>
      <c r="G15" s="14"/>
      <c r="H15" s="14"/>
      <c r="I15" s="14"/>
      <c r="J15" s="14"/>
      <c r="K15" s="14"/>
      <c r="L15" s="14"/>
      <c r="M15" s="14"/>
    </row>
    <row r="16" s="7" customFormat="true" ht="22" customHeight="true" spans="1:13">
      <c r="A16" s="13">
        <v>8</v>
      </c>
      <c r="B16" s="14" t="s">
        <v>28</v>
      </c>
      <c r="C16" s="13">
        <v>1</v>
      </c>
      <c r="D16" s="21">
        <v>750</v>
      </c>
      <c r="E16" s="14">
        <v>750</v>
      </c>
      <c r="F16" s="14"/>
      <c r="G16" s="15">
        <v>90</v>
      </c>
      <c r="H16" s="15">
        <v>6510</v>
      </c>
      <c r="I16" s="15">
        <v>15000</v>
      </c>
      <c r="J16" s="15">
        <v>64</v>
      </c>
      <c r="K16" s="15">
        <v>6510</v>
      </c>
      <c r="L16" s="15">
        <v>15000</v>
      </c>
      <c r="M16" s="14"/>
    </row>
    <row r="17" s="7" customFormat="true" ht="22" customHeight="true" spans="1:13">
      <c r="A17" s="13">
        <v>9</v>
      </c>
      <c r="B17" s="14" t="s">
        <v>29</v>
      </c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="7" customFormat="true" ht="22" customHeight="true" spans="1:13">
      <c r="A18" s="13">
        <v>10</v>
      </c>
      <c r="B18" s="14" t="s">
        <v>30</v>
      </c>
      <c r="C18" s="13">
        <v>1</v>
      </c>
      <c r="D18" s="21">
        <v>720</v>
      </c>
      <c r="E18" s="14">
        <v>720</v>
      </c>
      <c r="F18" s="21"/>
      <c r="G18" s="21">
        <v>90</v>
      </c>
      <c r="H18" s="21">
        <v>6000</v>
      </c>
      <c r="I18" s="21">
        <v>6000</v>
      </c>
      <c r="J18" s="21">
        <v>64</v>
      </c>
      <c r="K18" s="21">
        <v>6000</v>
      </c>
      <c r="L18" s="21">
        <v>6000</v>
      </c>
      <c r="M18" s="14"/>
    </row>
    <row r="19" s="7" customFormat="true" ht="22" customHeight="true" spans="1:13">
      <c r="A19" s="13">
        <v>11</v>
      </c>
      <c r="B19" s="14" t="s">
        <v>31</v>
      </c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="7" customFormat="true" ht="22" customHeight="true" spans="1:13">
      <c r="A20" s="13">
        <v>12</v>
      </c>
      <c r="B20" s="14" t="s">
        <v>32</v>
      </c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="9" customFormat="true" ht="21" customHeight="true" spans="1:13">
      <c r="A21" s="16" t="s">
        <v>33</v>
      </c>
      <c r="B21" s="17"/>
      <c r="C21" s="18">
        <f>SUM(C22:C24)</f>
        <v>108</v>
      </c>
      <c r="D21" s="18">
        <f>SUM(D22:D24)</f>
        <v>25192.12828</v>
      </c>
      <c r="E21" s="18">
        <f>SUM(E22:E24)</f>
        <v>25192.12828</v>
      </c>
      <c r="F21" s="18">
        <f>SUM(F22:F24)</f>
        <v>0</v>
      </c>
      <c r="G21" s="14"/>
      <c r="H21" s="14"/>
      <c r="I21" s="14"/>
      <c r="J21" s="14"/>
      <c r="K21" s="14"/>
      <c r="L21" s="14"/>
      <c r="M21" s="14"/>
    </row>
    <row r="22" s="7" customFormat="true" ht="21" customHeight="true" spans="1:13">
      <c r="A22" s="13">
        <v>13</v>
      </c>
      <c r="B22" s="14" t="s">
        <v>34</v>
      </c>
      <c r="C22" s="14">
        <v>90</v>
      </c>
      <c r="D22" s="26">
        <v>17592.47</v>
      </c>
      <c r="E22" s="29">
        <v>17592.47</v>
      </c>
      <c r="F22" s="14"/>
      <c r="G22" s="21">
        <v>90</v>
      </c>
      <c r="H22" s="21">
        <v>44172</v>
      </c>
      <c r="I22" s="21">
        <v>110431</v>
      </c>
      <c r="J22" s="21">
        <v>64</v>
      </c>
      <c r="K22" s="21">
        <v>19386</v>
      </c>
      <c r="L22" s="21">
        <v>49949</v>
      </c>
      <c r="M22" s="14"/>
    </row>
    <row r="23" s="7" customFormat="true" ht="21" customHeight="true" spans="1:13">
      <c r="A23" s="13">
        <v>14</v>
      </c>
      <c r="B23" s="14" t="s">
        <v>35</v>
      </c>
      <c r="C23" s="14">
        <v>13</v>
      </c>
      <c r="D23" s="26">
        <v>7504.65828</v>
      </c>
      <c r="E23" s="29">
        <v>7504.65828</v>
      </c>
      <c r="F23" s="14"/>
      <c r="G23" s="30">
        <v>64</v>
      </c>
      <c r="H23" s="30">
        <v>26840</v>
      </c>
      <c r="I23" s="30">
        <v>67100</v>
      </c>
      <c r="J23" s="30">
        <v>51</v>
      </c>
      <c r="K23" s="30">
        <v>10993</v>
      </c>
      <c r="L23" s="30">
        <v>24950</v>
      </c>
      <c r="M23" s="14"/>
    </row>
    <row r="24" s="7" customFormat="true" ht="21" customHeight="true" spans="1:13">
      <c r="A24" s="13">
        <v>15</v>
      </c>
      <c r="B24" s="14" t="s">
        <v>36</v>
      </c>
      <c r="C24" s="14">
        <v>5</v>
      </c>
      <c r="D24" s="14">
        <v>95</v>
      </c>
      <c r="E24" s="14">
        <v>95</v>
      </c>
      <c r="F24" s="14"/>
      <c r="G24" s="21">
        <v>1</v>
      </c>
      <c r="H24" s="21">
        <v>2002</v>
      </c>
      <c r="I24" s="21">
        <v>4452</v>
      </c>
      <c r="J24" s="21">
        <v>1</v>
      </c>
      <c r="K24" s="21">
        <v>515</v>
      </c>
      <c r="L24" s="21">
        <v>1469</v>
      </c>
      <c r="M24" s="14"/>
    </row>
    <row r="25" s="9" customFormat="true" ht="21" customHeight="true" spans="1:13">
      <c r="A25" s="16" t="s">
        <v>37</v>
      </c>
      <c r="B25" s="17"/>
      <c r="C25" s="27"/>
      <c r="D25" s="27"/>
      <c r="E25" s="27"/>
      <c r="F25" s="27"/>
      <c r="G25" s="14"/>
      <c r="H25" s="14"/>
      <c r="I25" s="14"/>
      <c r="J25" s="14"/>
      <c r="K25" s="14"/>
      <c r="L25" s="14"/>
      <c r="M25" s="14"/>
    </row>
    <row r="26" s="9" customFormat="true" ht="21" customHeight="true" spans="1:13">
      <c r="A26" s="16" t="s">
        <v>38</v>
      </c>
      <c r="B26" s="17"/>
      <c r="C26" s="27">
        <f>SUM(C27:C30)</f>
        <v>1</v>
      </c>
      <c r="D26" s="27">
        <f>SUM(D27:D30)</f>
        <v>510</v>
      </c>
      <c r="E26" s="27">
        <f>SUM(E27:E30)</f>
        <v>510</v>
      </c>
      <c r="F26" s="27">
        <f>SUM(F27:F30)</f>
        <v>0</v>
      </c>
      <c r="G26" s="14"/>
      <c r="H26" s="14"/>
      <c r="I26" s="14"/>
      <c r="J26" s="14"/>
      <c r="K26" s="14"/>
      <c r="L26" s="14"/>
      <c r="M26" s="14"/>
    </row>
    <row r="27" s="7" customFormat="true" ht="21" customHeight="true" spans="1:13">
      <c r="A27" s="13">
        <v>16</v>
      </c>
      <c r="B27" s="14" t="s">
        <v>39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="7" customFormat="true" ht="21" customHeight="true" spans="1:13">
      <c r="A28" s="13">
        <v>17</v>
      </c>
      <c r="B28" s="14" t="s">
        <v>40</v>
      </c>
      <c r="C28" s="14">
        <v>1</v>
      </c>
      <c r="D28" s="14">
        <v>510</v>
      </c>
      <c r="E28" s="14">
        <v>510</v>
      </c>
      <c r="F28" s="14"/>
      <c r="G28" s="21">
        <v>90</v>
      </c>
      <c r="H28" s="21">
        <v>1700</v>
      </c>
      <c r="I28" s="21">
        <v>1700</v>
      </c>
      <c r="J28" s="21">
        <v>64</v>
      </c>
      <c r="K28" s="21">
        <v>1700</v>
      </c>
      <c r="L28" s="21">
        <v>1700</v>
      </c>
      <c r="M28" s="14"/>
    </row>
    <row r="29" s="7" customFormat="true" ht="21" customHeight="true" spans="1:13">
      <c r="A29" s="13">
        <v>18</v>
      </c>
      <c r="B29" s="14" t="s">
        <v>41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="7" customFormat="true" ht="21" customHeight="true" spans="1:13">
      <c r="A30" s="13">
        <v>19</v>
      </c>
      <c r="B30" s="14" t="s">
        <v>42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="9" customFormat="true" ht="21" customHeight="true" spans="1:13">
      <c r="A31" s="16" t="s">
        <v>43</v>
      </c>
      <c r="B31" s="17"/>
      <c r="C31" s="27"/>
      <c r="D31" s="27"/>
      <c r="E31" s="27"/>
      <c r="F31" s="27"/>
      <c r="G31" s="14"/>
      <c r="H31" s="14"/>
      <c r="I31" s="14"/>
      <c r="J31" s="14"/>
      <c r="K31" s="14"/>
      <c r="L31" s="14"/>
      <c r="M31" s="14"/>
    </row>
    <row r="32" s="7" customFormat="true" ht="21" customHeight="true" spans="1:13">
      <c r="A32" s="13">
        <v>20</v>
      </c>
      <c r="B32" s="14" t="s">
        <v>44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="7" customFormat="true" ht="21" customHeight="true" spans="1:13">
      <c r="A33" s="13">
        <v>21</v>
      </c>
      <c r="B33" s="14" t="s">
        <v>45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="9" customFormat="true" ht="21" customHeight="true" spans="1:13">
      <c r="A34" s="16" t="s">
        <v>46</v>
      </c>
      <c r="B34" s="17"/>
      <c r="C34" s="27">
        <v>1</v>
      </c>
      <c r="D34" s="27">
        <v>148</v>
      </c>
      <c r="E34" s="27">
        <v>148</v>
      </c>
      <c r="F34" s="27">
        <v>0</v>
      </c>
      <c r="G34" s="15"/>
      <c r="H34" s="15"/>
      <c r="I34" s="15"/>
      <c r="J34" s="15"/>
      <c r="K34" s="15"/>
      <c r="L34" s="15"/>
      <c r="M34" s="14"/>
    </row>
    <row r="35" s="9" customFormat="true" ht="21" customHeight="true" spans="1:13">
      <c r="A35" s="16" t="s">
        <v>47</v>
      </c>
      <c r="B35" s="17"/>
      <c r="C35" s="27"/>
      <c r="D35" s="27"/>
      <c r="E35" s="27"/>
      <c r="F35" s="27"/>
      <c r="G35" s="14"/>
      <c r="H35" s="14"/>
      <c r="I35" s="14"/>
      <c r="J35" s="14"/>
      <c r="K35" s="14"/>
      <c r="L35" s="14"/>
      <c r="M35" s="14"/>
    </row>
    <row r="36" s="7" customFormat="true" ht="21" customHeight="true" spans="1:13">
      <c r="A36" s="13">
        <v>22</v>
      </c>
      <c r="B36" s="14" t="s">
        <v>48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="10" customFormat="true" ht="25" customHeight="true"/>
    <row r="38" s="10" customFormat="true" ht="25" customHeight="true"/>
    <row r="39" s="10" customFormat="true" ht="25" customHeight="true"/>
    <row r="40" s="10" customFormat="true" ht="25" customHeight="true"/>
    <row r="41" s="10" customFormat="true" ht="25" customHeight="true"/>
    <row r="42" s="10" customFormat="true" ht="25" customHeight="true"/>
  </sheetData>
  <mergeCells count="22">
    <mergeCell ref="A2:M2"/>
    <mergeCell ref="D3:F3"/>
    <mergeCell ref="G3:L3"/>
    <mergeCell ref="E4:F4"/>
    <mergeCell ref="J4:L4"/>
    <mergeCell ref="A6:B6"/>
    <mergeCell ref="A7:B7"/>
    <mergeCell ref="A15:B15"/>
    <mergeCell ref="A21:B21"/>
    <mergeCell ref="A25:B25"/>
    <mergeCell ref="A26:B26"/>
    <mergeCell ref="A31:B31"/>
    <mergeCell ref="A34:B34"/>
    <mergeCell ref="A35:B35"/>
    <mergeCell ref="A3:A5"/>
    <mergeCell ref="B3:B5"/>
    <mergeCell ref="C3:C5"/>
    <mergeCell ref="D4:D5"/>
    <mergeCell ref="G4:G5"/>
    <mergeCell ref="H4:H5"/>
    <mergeCell ref="I4:I5"/>
    <mergeCell ref="M3:M5"/>
  </mergeCells>
  <pageMargins left="0.550694444444444" right="0.511805555555556" top="1" bottom="1" header="0.5" footer="0.5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P110" sqref="P110"/>
    </sheetView>
  </sheetViews>
  <sheetFormatPr defaultColWidth="9" defaultRowHeight="15"/>
  <sheetData>
    <row r="1" ht="40.5" spans="1:23">
      <c r="A1" s="3" t="s">
        <v>49</v>
      </c>
      <c r="B1" s="3" t="s">
        <v>50</v>
      </c>
      <c r="C1" s="3" t="s">
        <v>51</v>
      </c>
      <c r="D1" s="3" t="s">
        <v>52</v>
      </c>
      <c r="E1" s="3" t="s">
        <v>53</v>
      </c>
      <c r="F1" s="2" t="s">
        <v>54</v>
      </c>
      <c r="G1" s="2" t="s">
        <v>55</v>
      </c>
      <c r="H1" s="3" t="s">
        <v>56</v>
      </c>
      <c r="I1" s="3" t="s">
        <v>57</v>
      </c>
      <c r="J1" s="3" t="s">
        <v>58</v>
      </c>
      <c r="K1" s="2" t="s">
        <v>59</v>
      </c>
      <c r="L1" s="3" t="s">
        <v>60</v>
      </c>
      <c r="M1" s="3" t="s">
        <v>61</v>
      </c>
      <c r="N1" s="3" t="s">
        <v>62</v>
      </c>
      <c r="O1" s="3" t="s">
        <v>63</v>
      </c>
      <c r="P1" s="2" t="s">
        <v>64</v>
      </c>
      <c r="Q1" s="3" t="s">
        <v>65</v>
      </c>
      <c r="R1" s="3" t="s">
        <v>66</v>
      </c>
      <c r="S1" s="3" t="s">
        <v>67</v>
      </c>
      <c r="T1" s="3" t="s">
        <v>68</v>
      </c>
      <c r="U1" s="3" t="s">
        <v>69</v>
      </c>
      <c r="V1" s="2" t="s">
        <v>70</v>
      </c>
      <c r="W1" s="3" t="s">
        <v>71</v>
      </c>
    </row>
    <row r="2" ht="67.5" spans="1:23">
      <c r="A2" s="4" t="s">
        <v>72</v>
      </c>
      <c r="B2" s="4" t="s">
        <v>73</v>
      </c>
      <c r="C2" s="4" t="s">
        <v>74</v>
      </c>
      <c r="D2" s="5" t="s">
        <v>75</v>
      </c>
      <c r="E2" s="4" t="s">
        <v>76</v>
      </c>
      <c r="F2" s="6"/>
      <c r="G2" s="6"/>
      <c r="H2" s="4" t="s">
        <v>77</v>
      </c>
      <c r="I2" s="4" t="s">
        <v>78</v>
      </c>
      <c r="J2" s="5" t="s">
        <v>79</v>
      </c>
      <c r="K2" s="5" t="s">
        <v>59</v>
      </c>
      <c r="L2" s="5" t="s">
        <v>80</v>
      </c>
      <c r="M2" s="4" t="s">
        <v>81</v>
      </c>
      <c r="N2" s="4" t="s">
        <v>82</v>
      </c>
      <c r="O2" s="4" t="s">
        <v>83</v>
      </c>
      <c r="P2" s="4" t="s">
        <v>84</v>
      </c>
      <c r="Q2" s="4" t="s">
        <v>85</v>
      </c>
      <c r="R2" s="4" t="s">
        <v>86</v>
      </c>
      <c r="S2" s="4" t="s">
        <v>87</v>
      </c>
      <c r="T2" s="4" t="s">
        <v>88</v>
      </c>
      <c r="U2" s="4" t="s">
        <v>89</v>
      </c>
      <c r="V2" s="4" t="s">
        <v>70</v>
      </c>
      <c r="W2" s="4" t="s">
        <v>90</v>
      </c>
    </row>
    <row r="3" ht="67.5" spans="1:23">
      <c r="A3" s="4" t="s">
        <v>91</v>
      </c>
      <c r="B3" s="4" t="s">
        <v>92</v>
      </c>
      <c r="C3" s="4" t="s">
        <v>93</v>
      </c>
      <c r="D3" s="5" t="s">
        <v>94</v>
      </c>
      <c r="E3" s="4" t="s">
        <v>95</v>
      </c>
      <c r="F3" s="6"/>
      <c r="G3" s="6"/>
      <c r="H3" s="4" t="s">
        <v>96</v>
      </c>
      <c r="I3" s="5" t="s">
        <v>97</v>
      </c>
      <c r="J3" s="5" t="s">
        <v>98</v>
      </c>
      <c r="K3" s="6"/>
      <c r="L3" s="4" t="s">
        <v>99</v>
      </c>
      <c r="M3" s="4" t="s">
        <v>100</v>
      </c>
      <c r="N3" s="4" t="s">
        <v>101</v>
      </c>
      <c r="O3" s="4" t="s">
        <v>102</v>
      </c>
      <c r="P3" s="6"/>
      <c r="Q3" s="4" t="s">
        <v>103</v>
      </c>
      <c r="R3" s="4" t="s">
        <v>104</v>
      </c>
      <c r="S3" s="4" t="s">
        <v>105</v>
      </c>
      <c r="T3" s="4" t="s">
        <v>106</v>
      </c>
      <c r="U3" s="4" t="s">
        <v>107</v>
      </c>
      <c r="V3" s="6"/>
      <c r="W3" s="5" t="s">
        <v>108</v>
      </c>
    </row>
    <row r="4" ht="94.5" spans="1:23">
      <c r="A4" s="4" t="s">
        <v>109</v>
      </c>
      <c r="B4" s="4" t="s">
        <v>110</v>
      </c>
      <c r="C4" s="6"/>
      <c r="D4" s="5" t="s">
        <v>111</v>
      </c>
      <c r="E4" s="4" t="s">
        <v>112</v>
      </c>
      <c r="F4" s="6"/>
      <c r="G4" s="6"/>
      <c r="H4" s="6"/>
      <c r="I4" s="6"/>
      <c r="J4" s="5" t="s">
        <v>113</v>
      </c>
      <c r="K4" s="6"/>
      <c r="L4" s="4" t="s">
        <v>114</v>
      </c>
      <c r="M4" s="4" t="s">
        <v>115</v>
      </c>
      <c r="N4" s="4" t="s">
        <v>116</v>
      </c>
      <c r="O4" s="5" t="s">
        <v>117</v>
      </c>
      <c r="P4" s="6"/>
      <c r="Q4" s="4" t="s">
        <v>118</v>
      </c>
      <c r="R4" s="4" t="s">
        <v>119</v>
      </c>
      <c r="S4" s="4" t="s">
        <v>120</v>
      </c>
      <c r="T4" s="6"/>
      <c r="U4" s="4" t="s">
        <v>121</v>
      </c>
      <c r="V4" s="6"/>
      <c r="W4" s="6" t="s">
        <v>71</v>
      </c>
    </row>
    <row r="5" ht="40.5" spans="1:23">
      <c r="A5" s="4" t="s">
        <v>122</v>
      </c>
      <c r="B5" s="4" t="s">
        <v>123</v>
      </c>
      <c r="C5" s="6"/>
      <c r="D5" s="5" t="s">
        <v>124</v>
      </c>
      <c r="E5" s="4" t="s">
        <v>125</v>
      </c>
      <c r="F5" s="6"/>
      <c r="G5" s="6"/>
      <c r="H5" s="6"/>
      <c r="I5" s="6"/>
      <c r="J5" s="6"/>
      <c r="K5" s="6"/>
      <c r="L5" s="4" t="s">
        <v>126</v>
      </c>
      <c r="M5" s="4" t="s">
        <v>127</v>
      </c>
      <c r="N5" s="4" t="s">
        <v>128</v>
      </c>
      <c r="O5" s="6"/>
      <c r="P5" s="6"/>
      <c r="Q5" s="6"/>
      <c r="R5" s="4" t="s">
        <v>129</v>
      </c>
      <c r="S5" s="4" t="s">
        <v>130</v>
      </c>
      <c r="T5" s="6"/>
      <c r="U5" s="4" t="s">
        <v>131</v>
      </c>
      <c r="V5" s="6"/>
      <c r="W5" s="6"/>
    </row>
    <row r="6" ht="54" spans="1:23">
      <c r="A6" s="4" t="s">
        <v>132</v>
      </c>
      <c r="B6" s="6"/>
      <c r="C6" s="6"/>
      <c r="D6" s="6"/>
      <c r="E6" s="4" t="s">
        <v>133</v>
      </c>
      <c r="F6" s="6"/>
      <c r="G6" s="6"/>
      <c r="H6" s="6"/>
      <c r="I6" s="6"/>
      <c r="J6" s="6"/>
      <c r="K6" s="6"/>
      <c r="L6" s="4" t="s">
        <v>134</v>
      </c>
      <c r="M6" s="6"/>
      <c r="N6" s="4" t="s">
        <v>135</v>
      </c>
      <c r="O6" s="6"/>
      <c r="P6" s="6"/>
      <c r="Q6" s="6"/>
      <c r="R6" s="4" t="s">
        <v>136</v>
      </c>
      <c r="S6" s="4" t="s">
        <v>137</v>
      </c>
      <c r="T6" s="6"/>
      <c r="U6" s="6"/>
      <c r="V6" s="6"/>
      <c r="W6" s="6"/>
    </row>
    <row r="7" ht="135" spans="1:23">
      <c r="A7" s="4" t="s">
        <v>138</v>
      </c>
      <c r="B7" s="6"/>
      <c r="C7" s="6"/>
      <c r="D7" s="6"/>
      <c r="E7" s="4" t="s">
        <v>71</v>
      </c>
      <c r="F7" s="6"/>
      <c r="G7" s="6"/>
      <c r="H7" s="6"/>
      <c r="I7" s="6"/>
      <c r="J7" s="6"/>
      <c r="K7" s="6"/>
      <c r="L7" s="4"/>
      <c r="M7" s="6"/>
      <c r="N7" s="4" t="s">
        <v>139</v>
      </c>
      <c r="O7" s="6"/>
      <c r="P7" s="6"/>
      <c r="Q7" s="6"/>
      <c r="R7" s="4" t="s">
        <v>140</v>
      </c>
      <c r="S7" s="6"/>
      <c r="T7" s="6"/>
      <c r="U7" s="6"/>
      <c r="V7" s="6"/>
      <c r="W7" s="6"/>
    </row>
    <row r="8" ht="108" spans="1:23">
      <c r="A8" s="4" t="s">
        <v>141</v>
      </c>
      <c r="B8" s="6"/>
      <c r="C8" s="6"/>
      <c r="D8" s="6"/>
      <c r="E8" s="6"/>
      <c r="F8" s="6"/>
      <c r="G8" s="6"/>
      <c r="H8" s="6"/>
      <c r="I8" s="6"/>
      <c r="J8" s="6"/>
      <c r="K8" s="6"/>
      <c r="L8" s="4" t="s">
        <v>142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ht="148.5" spans="12:12">
      <c r="L9" s="4" t="s">
        <v>143</v>
      </c>
    </row>
    <row r="10" spans="12:12">
      <c r="L10" s="5" t="s">
        <v>144</v>
      </c>
    </row>
    <row r="11" spans="12:12">
      <c r="L11" s="5" t="s">
        <v>71</v>
      </c>
    </row>
  </sheetData>
  <mergeCells count="1">
    <mergeCell ref="L6:L7"/>
  </mergeCells>
  <dataValidations count="1">
    <dataValidation type="list" allowBlank="1" showInputMessage="1" showErrorMessage="1" sqref="K2 P2 V2 A2:A8 B2:B5 C2:C3 D2:D5 E2:E7 J2:J4 L2:L11 M2:M5 N2:N7 O2:O4 Q2:Q4 R2:R7 S2:S6 T2:T3 U2:U5 W2:W4 H2:I3">
      <formula1>INDIRECT($A7)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6"/>
  <sheetViews>
    <sheetView workbookViewId="0">
      <selection activeCell="P110" sqref="P110"/>
    </sheetView>
  </sheetViews>
  <sheetFormatPr defaultColWidth="9" defaultRowHeight="15"/>
  <sheetData>
    <row r="1" ht="40.5" spans="2:9">
      <c r="B1" s="2" t="s">
        <v>145</v>
      </c>
      <c r="C1" s="2" t="s">
        <v>146</v>
      </c>
      <c r="D1" s="2" t="s">
        <v>147</v>
      </c>
      <c r="E1" s="2" t="s">
        <v>63</v>
      </c>
      <c r="F1" s="2" t="s">
        <v>148</v>
      </c>
      <c r="G1" s="2" t="s">
        <v>149</v>
      </c>
      <c r="H1" s="2" t="s">
        <v>70</v>
      </c>
      <c r="I1" s="2" t="s">
        <v>71</v>
      </c>
    </row>
    <row r="2" ht="27" spans="2:9">
      <c r="B2" s="1" t="s">
        <v>49</v>
      </c>
      <c r="C2" s="1" t="s">
        <v>56</v>
      </c>
      <c r="D2" s="1" t="s">
        <v>60</v>
      </c>
      <c r="E2" s="1" t="s">
        <v>63</v>
      </c>
      <c r="F2" s="1" t="s">
        <v>64</v>
      </c>
      <c r="G2" s="2" t="s">
        <v>68</v>
      </c>
      <c r="H2" s="2" t="s">
        <v>70</v>
      </c>
      <c r="I2" t="s">
        <v>71</v>
      </c>
    </row>
    <row r="3" ht="27" spans="2:7">
      <c r="B3" s="1" t="s">
        <v>50</v>
      </c>
      <c r="C3" s="1" t="s">
        <v>57</v>
      </c>
      <c r="D3" s="1" t="s">
        <v>61</v>
      </c>
      <c r="E3" s="1"/>
      <c r="F3" s="1" t="s">
        <v>65</v>
      </c>
      <c r="G3" s="2" t="s">
        <v>69</v>
      </c>
    </row>
    <row r="4" ht="27" spans="2:7">
      <c r="B4" s="1" t="s">
        <v>51</v>
      </c>
      <c r="C4" s="1" t="s">
        <v>58</v>
      </c>
      <c r="D4" s="1" t="s">
        <v>62</v>
      </c>
      <c r="E4" s="1"/>
      <c r="F4" s="1" t="s">
        <v>66</v>
      </c>
      <c r="G4" s="2"/>
    </row>
    <row r="5" ht="27" spans="2:7">
      <c r="B5" s="1" t="s">
        <v>52</v>
      </c>
      <c r="C5" s="1" t="s">
        <v>59</v>
      </c>
      <c r="D5" s="1"/>
      <c r="F5" s="1" t="s">
        <v>67</v>
      </c>
      <c r="G5" s="2"/>
    </row>
    <row r="6" ht="27" spans="2:7">
      <c r="B6" s="1" t="s">
        <v>53</v>
      </c>
      <c r="C6" s="1"/>
      <c r="D6" s="1"/>
      <c r="F6" s="1"/>
      <c r="G6" s="2"/>
    </row>
    <row r="7" ht="40.5" spans="2:7">
      <c r="B7" s="1" t="s">
        <v>54</v>
      </c>
      <c r="C7" s="1"/>
      <c r="D7" s="1"/>
      <c r="F7" s="1"/>
      <c r="G7" s="2"/>
    </row>
    <row r="8" ht="40.5" spans="2:6">
      <c r="B8" s="1" t="s">
        <v>55</v>
      </c>
      <c r="C8" s="1"/>
      <c r="D8" s="1"/>
      <c r="F8" s="1"/>
    </row>
    <row r="9" spans="3:6">
      <c r="C9" s="1"/>
      <c r="D9" s="1"/>
      <c r="F9" s="1"/>
    </row>
    <row r="10" spans="2:6">
      <c r="B10" s="1"/>
      <c r="D10" s="1"/>
      <c r="F10" s="1"/>
    </row>
    <row r="11" spans="2:6">
      <c r="B11" s="1"/>
      <c r="D11" s="1"/>
      <c r="F11" s="1"/>
    </row>
    <row r="12" spans="2:6">
      <c r="B12" s="1"/>
      <c r="D12" s="1"/>
      <c r="F12" s="1"/>
    </row>
    <row r="13" spans="2:6">
      <c r="B13" s="1"/>
      <c r="D13" s="1"/>
      <c r="F13" s="1"/>
    </row>
    <row r="14" spans="2:6">
      <c r="B14" s="1"/>
      <c r="D14" s="1"/>
      <c r="F14" s="1"/>
    </row>
    <row r="15" spans="2:6">
      <c r="B15" s="1"/>
      <c r="D15" s="1"/>
      <c r="F15" s="1"/>
    </row>
    <row r="16" spans="2:6">
      <c r="B16" s="1"/>
      <c r="D16" s="1"/>
      <c r="F16" s="1"/>
    </row>
    <row r="17" spans="2:4">
      <c r="B17" s="1"/>
      <c r="D17" s="1"/>
    </row>
    <row r="18" spans="2:4">
      <c r="B18" s="1"/>
      <c r="D18" s="1"/>
    </row>
    <row r="19" spans="2:4">
      <c r="B19" s="1"/>
      <c r="D19" s="1"/>
    </row>
    <row r="20" spans="2:4">
      <c r="B20" s="1"/>
      <c r="D20" s="1"/>
    </row>
    <row r="21" spans="2:4">
      <c r="B21" s="1"/>
      <c r="D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D10"/>
  <sheetViews>
    <sheetView workbookViewId="0">
      <selection activeCell="P110" sqref="P110"/>
    </sheetView>
  </sheetViews>
  <sheetFormatPr defaultColWidth="9" defaultRowHeight="15" outlineLevelCol="3"/>
  <sheetData>
    <row r="4" spans="4:4">
      <c r="D4" s="1" t="s">
        <v>49</v>
      </c>
    </row>
    <row r="5" ht="27" spans="4:4">
      <c r="D5" s="1" t="s">
        <v>50</v>
      </c>
    </row>
    <row r="6" ht="27" spans="4:4">
      <c r="D6" s="1" t="s">
        <v>51</v>
      </c>
    </row>
    <row r="7" ht="27" spans="4:4">
      <c r="D7" s="1" t="s">
        <v>52</v>
      </c>
    </row>
    <row r="8" ht="27" spans="4:4">
      <c r="D8" s="1" t="s">
        <v>53</v>
      </c>
    </row>
    <row r="9" ht="40.5" spans="4:4">
      <c r="D9" s="1" t="s">
        <v>54</v>
      </c>
    </row>
    <row r="10" ht="40.5" spans="4:4">
      <c r="D10" s="1" t="s"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86131</dc:creator>
  <cp:lastModifiedBy>HUAWEI</cp:lastModifiedBy>
  <dcterms:created xsi:type="dcterms:W3CDTF">2023-09-22T01:41:00Z</dcterms:created>
  <dcterms:modified xsi:type="dcterms:W3CDTF">2025-11-26T13:35:36Z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2C7B698A112340F49E68E6EC762D8353_11</vt:lpwstr>
  </property>
  <property fmtid="{D5CDD505-2E9C-101B-9397-08002B2CF9AE}" pid="3" name="KSOProductBuildVer">
    <vt:lpwstr>2052-11.8.2.10505</vt:lpwstr>
  </property>
</Properties>
</file>